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60" windowWidth="10275" windowHeight="7740" tabRatio="678" activeTab="3"/>
  </bookViews>
  <sheets>
    <sheet name="説明" sheetId="5" r:id="rId1"/>
    <sheet name="提出書類確認（1月）" sheetId="13" r:id="rId2"/>
    <sheet name="提出書類確認（7月）" sheetId="14" r:id="rId3"/>
    <sheet name="就農状況報告" sheetId="15" r:id="rId4"/>
    <sheet name="自己評価チェックリスト" sheetId="11" r:id="rId5"/>
    <sheet name="作業日誌" sheetId="7" r:id="rId6"/>
    <sheet name="決算書" sheetId="6" r:id="rId7"/>
    <sheet name="決算書 (多品目栽培)" sheetId="8" r:id="rId8"/>
    <sheet name="決算書 (法人)" sheetId="12" r:id="rId9"/>
  </sheets>
  <externalReferences>
    <externalReference r:id="rId10"/>
  </externalReferences>
  <definedNames>
    <definedName name="_xlnm.Print_Area" localSheetId="6">決算書!$A$1:$H$57</definedName>
    <definedName name="_xlnm.Print_Area" localSheetId="7">'決算書 (多品目栽培)'!$A$1:$H$242</definedName>
    <definedName name="_xlnm.Print_Area" localSheetId="8">'決算書 (法人)'!$A$1:$H$59</definedName>
    <definedName name="_xlnm.Print_Area" localSheetId="5">作業日誌!$A$1:$AF$386</definedName>
    <definedName name="_xlnm.Print_Area" localSheetId="4">自己評価チェックリスト!$A$1:$F$47</definedName>
    <definedName name="_xlnm.Print_Area" localSheetId="3">就農状況報告!$A$1:$AA$129</definedName>
    <definedName name="_xlnm.Print_Area" localSheetId="0">説明!$A$1:$AO$55</definedName>
    <definedName name="_xlnm.Print_Titles" localSheetId="7">'決算書 (多品目栽培)'!$1:$6</definedName>
    <definedName name="_xlnm.Print_Titles" localSheetId="5">作業日誌!$1:$6</definedName>
  </definedNames>
  <calcPr calcId="145621"/>
</workbook>
</file>

<file path=xl/calcChain.xml><?xml version="1.0" encoding="utf-8"?>
<calcChain xmlns="http://schemas.openxmlformats.org/spreadsheetml/2006/main">
  <c r="K28" i="15" l="1"/>
  <c r="F3" i="14" l="1"/>
  <c r="F3" i="13"/>
  <c r="P14" i="8" l="1"/>
  <c r="O14" i="8"/>
  <c r="N14" i="8"/>
  <c r="M14" i="8"/>
  <c r="F55" i="12"/>
  <c r="H53" i="12"/>
  <c r="H52" i="12"/>
  <c r="H51" i="12"/>
  <c r="H50" i="12"/>
  <c r="H49" i="12"/>
  <c r="H48" i="12"/>
  <c r="G54" i="12"/>
  <c r="H54" i="12" s="1"/>
  <c r="F54" i="12"/>
  <c r="H58" i="12"/>
  <c r="G47" i="12"/>
  <c r="H47" i="12" s="1"/>
  <c r="F47" i="12"/>
  <c r="H46" i="12"/>
  <c r="H45" i="12"/>
  <c r="H44" i="12"/>
  <c r="H43" i="12"/>
  <c r="G42" i="12"/>
  <c r="H42" i="12" s="1"/>
  <c r="F42" i="12"/>
  <c r="H40" i="12"/>
  <c r="H39" i="12"/>
  <c r="G38" i="12"/>
  <c r="H38" i="12" s="1"/>
  <c r="F38" i="12"/>
  <c r="H37" i="12"/>
  <c r="H36" i="12"/>
  <c r="H35" i="12"/>
  <c r="H34" i="12"/>
  <c r="H33" i="12"/>
  <c r="H32" i="12"/>
  <c r="H31" i="12"/>
  <c r="H30" i="12"/>
  <c r="H29" i="12"/>
  <c r="H28" i="12"/>
  <c r="H27" i="12"/>
  <c r="H26" i="12"/>
  <c r="H24" i="12"/>
  <c r="H23" i="12"/>
  <c r="G22" i="12"/>
  <c r="H22" i="12" s="1"/>
  <c r="F22" i="12"/>
  <c r="H21" i="12"/>
  <c r="H20" i="12"/>
  <c r="H19" i="12"/>
  <c r="H18" i="12"/>
  <c r="G18" i="12"/>
  <c r="F18" i="12"/>
  <c r="H17" i="12"/>
  <c r="H16" i="12"/>
  <c r="H15" i="12"/>
  <c r="G14" i="12"/>
  <c r="H14" i="12" s="1"/>
  <c r="F14" i="12"/>
  <c r="H13" i="12"/>
  <c r="H12" i="12"/>
  <c r="H11" i="12"/>
  <c r="G10" i="12"/>
  <c r="H10" i="12" s="1"/>
  <c r="F10" i="12"/>
  <c r="F25" i="12" s="1"/>
  <c r="F56" i="12" s="1"/>
  <c r="H9" i="12"/>
  <c r="H8" i="12"/>
  <c r="H7" i="12"/>
  <c r="G25" i="12" l="1"/>
  <c r="G56" i="12" s="1"/>
  <c r="G57" i="12" s="1"/>
  <c r="H57" i="12" s="1"/>
  <c r="H56" i="12"/>
  <c r="F59" i="12"/>
  <c r="F57" i="12"/>
  <c r="G55" i="12"/>
  <c r="H55" i="12" s="1"/>
  <c r="G237" i="8"/>
  <c r="F237" i="8"/>
  <c r="G232" i="8"/>
  <c r="F232" i="8"/>
  <c r="F227" i="8"/>
  <c r="G227" i="8"/>
  <c r="G223" i="8"/>
  <c r="F223" i="8"/>
  <c r="G10" i="8"/>
  <c r="H37" i="6"/>
  <c r="G10" i="6"/>
  <c r="F10" i="6"/>
  <c r="G42" i="6"/>
  <c r="F42" i="6"/>
  <c r="F38" i="6"/>
  <c r="G38" i="6"/>
  <c r="H51" i="6"/>
  <c r="H46" i="6"/>
  <c r="G47" i="6"/>
  <c r="F47" i="6"/>
  <c r="G52" i="6"/>
  <c r="F52" i="6"/>
  <c r="H25" i="12" l="1"/>
  <c r="G59" i="12"/>
  <c r="H59" i="12" s="1"/>
  <c r="H241" i="8"/>
  <c r="H237" i="8"/>
  <c r="H235" i="8"/>
  <c r="H234" i="8"/>
  <c r="H233" i="8"/>
  <c r="H232" i="8"/>
  <c r="H230" i="8"/>
  <c r="H229" i="8"/>
  <c r="H228" i="8"/>
  <c r="H227" i="8"/>
  <c r="H225" i="8"/>
  <c r="H224" i="8"/>
  <c r="H223" i="8"/>
  <c r="F238" i="8"/>
  <c r="H221" i="8"/>
  <c r="H220" i="8"/>
  <c r="H219" i="8"/>
  <c r="H218" i="8"/>
  <c r="H217" i="8"/>
  <c r="H216" i="8"/>
  <c r="H215" i="8"/>
  <c r="H214" i="8"/>
  <c r="H213" i="8"/>
  <c r="H212" i="8"/>
  <c r="H211" i="8"/>
  <c r="H209" i="8"/>
  <c r="H208" i="8"/>
  <c r="H207" i="8"/>
  <c r="G206" i="8"/>
  <c r="H206" i="8" s="1"/>
  <c r="F206" i="8"/>
  <c r="G204" i="8"/>
  <c r="H204" i="8" s="1"/>
  <c r="F204" i="8"/>
  <c r="G203" i="8"/>
  <c r="H203" i="8" s="1"/>
  <c r="F203" i="8"/>
  <c r="H202" i="8"/>
  <c r="G202" i="8"/>
  <c r="F202" i="8"/>
  <c r="H201" i="8"/>
  <c r="H200" i="8"/>
  <c r="H199" i="8"/>
  <c r="G198" i="8"/>
  <c r="H198" i="8" s="1"/>
  <c r="F198" i="8"/>
  <c r="H197" i="8"/>
  <c r="H196" i="8"/>
  <c r="H195" i="8"/>
  <c r="H194" i="8"/>
  <c r="G194" i="8"/>
  <c r="F194" i="8"/>
  <c r="H193" i="8"/>
  <c r="H192" i="8"/>
  <c r="H191" i="8"/>
  <c r="G190" i="8"/>
  <c r="H190" i="8" s="1"/>
  <c r="F190" i="8"/>
  <c r="H189" i="8"/>
  <c r="H188" i="8"/>
  <c r="H187" i="8"/>
  <c r="G186" i="8"/>
  <c r="H186" i="8" s="1"/>
  <c r="F186" i="8"/>
  <c r="H185" i="8"/>
  <c r="H184" i="8"/>
  <c r="H183" i="8"/>
  <c r="G182" i="8"/>
  <c r="H182" i="8" s="1"/>
  <c r="F182" i="8"/>
  <c r="H181" i="8"/>
  <c r="H180" i="8"/>
  <c r="H179" i="8"/>
  <c r="G178" i="8"/>
  <c r="H178" i="8" s="1"/>
  <c r="F178" i="8"/>
  <c r="H177" i="8"/>
  <c r="H176" i="8"/>
  <c r="H175" i="8"/>
  <c r="G174" i="8"/>
  <c r="H174" i="8" s="1"/>
  <c r="F174" i="8"/>
  <c r="H173" i="8"/>
  <c r="H172" i="8"/>
  <c r="H171" i="8"/>
  <c r="H170" i="8"/>
  <c r="G170" i="8"/>
  <c r="F170" i="8"/>
  <c r="H169" i="8"/>
  <c r="H168" i="8"/>
  <c r="H167" i="8"/>
  <c r="G166" i="8"/>
  <c r="H166" i="8" s="1"/>
  <c r="F166" i="8"/>
  <c r="H165" i="8"/>
  <c r="H164" i="8"/>
  <c r="H163" i="8"/>
  <c r="H162" i="8"/>
  <c r="G162" i="8"/>
  <c r="F162" i="8"/>
  <c r="H161" i="8"/>
  <c r="H160" i="8"/>
  <c r="H159" i="8"/>
  <c r="G158" i="8"/>
  <c r="H158" i="8" s="1"/>
  <c r="F158" i="8"/>
  <c r="H157" i="8"/>
  <c r="H156" i="8"/>
  <c r="H155" i="8"/>
  <c r="G154" i="8"/>
  <c r="H154" i="8" s="1"/>
  <c r="F154" i="8"/>
  <c r="H153" i="8"/>
  <c r="H152" i="8"/>
  <c r="H151" i="8"/>
  <c r="G150" i="8"/>
  <c r="H150" i="8" s="1"/>
  <c r="F150" i="8"/>
  <c r="H149" i="8"/>
  <c r="H148" i="8"/>
  <c r="H147" i="8"/>
  <c r="G146" i="8"/>
  <c r="H146" i="8" s="1"/>
  <c r="F146" i="8"/>
  <c r="H145" i="8"/>
  <c r="H144" i="8"/>
  <c r="H143" i="8"/>
  <c r="G142" i="8"/>
  <c r="H142" i="8" s="1"/>
  <c r="F142" i="8"/>
  <c r="H141" i="8"/>
  <c r="H140" i="8"/>
  <c r="H139" i="8"/>
  <c r="H138" i="8"/>
  <c r="G138" i="8"/>
  <c r="F138" i="8"/>
  <c r="H137" i="8"/>
  <c r="H136" i="8"/>
  <c r="H135" i="8"/>
  <c r="G134" i="8"/>
  <c r="H134" i="8" s="1"/>
  <c r="F134" i="8"/>
  <c r="H133" i="8"/>
  <c r="H132" i="8"/>
  <c r="H131" i="8"/>
  <c r="H130" i="8"/>
  <c r="G130" i="8"/>
  <c r="F130" i="8"/>
  <c r="H129" i="8"/>
  <c r="H128" i="8"/>
  <c r="H127" i="8"/>
  <c r="G126" i="8"/>
  <c r="H126" i="8" s="1"/>
  <c r="F126" i="8"/>
  <c r="H125" i="8"/>
  <c r="H124" i="8"/>
  <c r="H123" i="8"/>
  <c r="G122" i="8"/>
  <c r="H122" i="8" s="1"/>
  <c r="F122" i="8"/>
  <c r="H121" i="8"/>
  <c r="H120" i="8"/>
  <c r="H119" i="8"/>
  <c r="G118" i="8"/>
  <c r="H118" i="8" s="1"/>
  <c r="F118" i="8"/>
  <c r="H117" i="8"/>
  <c r="H116" i="8"/>
  <c r="H115" i="8"/>
  <c r="G114" i="8"/>
  <c r="H114" i="8" s="1"/>
  <c r="F114" i="8"/>
  <c r="H113" i="8"/>
  <c r="H112" i="8"/>
  <c r="H111" i="8"/>
  <c r="G110" i="8"/>
  <c r="F110" i="8"/>
  <c r="H109" i="8"/>
  <c r="H108" i="8"/>
  <c r="H107" i="8"/>
  <c r="H106" i="8"/>
  <c r="G106" i="8"/>
  <c r="F106" i="8"/>
  <c r="H105" i="8"/>
  <c r="H104" i="8"/>
  <c r="H103" i="8"/>
  <c r="G102" i="8"/>
  <c r="H102" i="8" s="1"/>
  <c r="F102" i="8"/>
  <c r="H101" i="8"/>
  <c r="H100" i="8"/>
  <c r="H99" i="8"/>
  <c r="H98" i="8"/>
  <c r="G98" i="8"/>
  <c r="F98" i="8"/>
  <c r="H97" i="8"/>
  <c r="H96" i="8"/>
  <c r="H95" i="8"/>
  <c r="G94" i="8"/>
  <c r="H94" i="8" s="1"/>
  <c r="F94" i="8"/>
  <c r="H93" i="8"/>
  <c r="H92" i="8"/>
  <c r="H91" i="8"/>
  <c r="G90" i="8"/>
  <c r="H90" i="8" s="1"/>
  <c r="F90" i="8"/>
  <c r="H89" i="8"/>
  <c r="H88" i="8"/>
  <c r="H87" i="8"/>
  <c r="G86" i="8"/>
  <c r="H86" i="8" s="1"/>
  <c r="F86" i="8"/>
  <c r="H85" i="8"/>
  <c r="H84" i="8"/>
  <c r="H83" i="8"/>
  <c r="G82" i="8"/>
  <c r="H82" i="8" s="1"/>
  <c r="F82" i="8"/>
  <c r="H81" i="8"/>
  <c r="H80" i="8"/>
  <c r="H79" i="8"/>
  <c r="G78" i="8"/>
  <c r="H78" i="8" s="1"/>
  <c r="F78" i="8"/>
  <c r="H77" i="8"/>
  <c r="H76" i="8"/>
  <c r="H75" i="8"/>
  <c r="H74" i="8"/>
  <c r="G74" i="8"/>
  <c r="F74" i="8"/>
  <c r="H73" i="8"/>
  <c r="H72" i="8"/>
  <c r="H71" i="8"/>
  <c r="G70" i="8"/>
  <c r="H70" i="8" s="1"/>
  <c r="F70" i="8"/>
  <c r="H69" i="8"/>
  <c r="H68" i="8"/>
  <c r="H67" i="8"/>
  <c r="H66" i="8"/>
  <c r="G66" i="8"/>
  <c r="F66" i="8"/>
  <c r="H65" i="8"/>
  <c r="H64" i="8"/>
  <c r="H63" i="8"/>
  <c r="G62" i="8"/>
  <c r="H62" i="8" s="1"/>
  <c r="F62" i="8"/>
  <c r="H61" i="8"/>
  <c r="H60" i="8"/>
  <c r="H59" i="8"/>
  <c r="G58" i="8"/>
  <c r="H58" i="8" s="1"/>
  <c r="F58" i="8"/>
  <c r="H57" i="8"/>
  <c r="H56" i="8"/>
  <c r="H55" i="8"/>
  <c r="G54" i="8"/>
  <c r="H54" i="8" s="1"/>
  <c r="F54" i="8"/>
  <c r="H53" i="8"/>
  <c r="H52" i="8"/>
  <c r="H51" i="8"/>
  <c r="G50" i="8"/>
  <c r="H50" i="8" s="1"/>
  <c r="F50" i="8"/>
  <c r="H49" i="8"/>
  <c r="H48" i="8"/>
  <c r="H47" i="8"/>
  <c r="G46" i="8"/>
  <c r="H46" i="8" s="1"/>
  <c r="F46" i="8"/>
  <c r="H45" i="8"/>
  <c r="H44" i="8"/>
  <c r="H43" i="8"/>
  <c r="H42" i="8"/>
  <c r="G42" i="8"/>
  <c r="F42" i="8"/>
  <c r="H41" i="8"/>
  <c r="H40" i="8"/>
  <c r="H39" i="8"/>
  <c r="G38" i="8"/>
  <c r="H38" i="8" s="1"/>
  <c r="F38" i="8"/>
  <c r="H37" i="8"/>
  <c r="H36" i="8"/>
  <c r="H35" i="8"/>
  <c r="H34" i="8"/>
  <c r="G34" i="8"/>
  <c r="F34" i="8"/>
  <c r="H33" i="8"/>
  <c r="H32" i="8"/>
  <c r="H31" i="8"/>
  <c r="G30" i="8"/>
  <c r="H30" i="8" s="1"/>
  <c r="F30" i="8"/>
  <c r="H29" i="8"/>
  <c r="H28" i="8"/>
  <c r="H27" i="8"/>
  <c r="G26" i="8"/>
  <c r="H26" i="8" s="1"/>
  <c r="F26" i="8"/>
  <c r="H25" i="8"/>
  <c r="H24" i="8"/>
  <c r="H23" i="8"/>
  <c r="G22" i="8"/>
  <c r="H22" i="8" s="1"/>
  <c r="F22" i="8"/>
  <c r="H21" i="8"/>
  <c r="H20" i="8"/>
  <c r="H19" i="8"/>
  <c r="G18" i="8"/>
  <c r="H18" i="8" s="1"/>
  <c r="F18" i="8"/>
  <c r="H17" i="8"/>
  <c r="H16" i="8"/>
  <c r="H15" i="8"/>
  <c r="H14" i="8"/>
  <c r="G14" i="8"/>
  <c r="R13" i="8" s="1"/>
  <c r="F14" i="8"/>
  <c r="Q13" i="8"/>
  <c r="P13" i="8"/>
  <c r="O13" i="8"/>
  <c r="N13" i="8"/>
  <c r="M13" i="8"/>
  <c r="H13" i="8"/>
  <c r="H12" i="8"/>
  <c r="H11" i="8"/>
  <c r="H10" i="8"/>
  <c r="G210" i="8"/>
  <c r="F10" i="8"/>
  <c r="F210" i="8" s="1"/>
  <c r="F239" i="8" s="1"/>
  <c r="H9" i="8"/>
  <c r="H8" i="8"/>
  <c r="H7" i="8"/>
  <c r="AD385" i="7"/>
  <c r="AA385" i="7"/>
  <c r="X385" i="7"/>
  <c r="U385" i="7"/>
  <c r="AT3" i="7" s="1"/>
  <c r="AD353" i="7"/>
  <c r="AA353" i="7"/>
  <c r="X353" i="7"/>
  <c r="U353" i="7"/>
  <c r="AS3" i="7" s="1"/>
  <c r="AD322" i="7"/>
  <c r="AA322" i="7"/>
  <c r="X322" i="7"/>
  <c r="U322" i="7"/>
  <c r="AD290" i="7"/>
  <c r="AA290" i="7"/>
  <c r="X290" i="7"/>
  <c r="U290" i="7"/>
  <c r="AD259" i="7"/>
  <c r="AA259" i="7"/>
  <c r="X259" i="7"/>
  <c r="U259" i="7"/>
  <c r="AD227" i="7"/>
  <c r="AD386" i="7" s="1"/>
  <c r="AN386" i="7" s="1"/>
  <c r="AA227" i="7"/>
  <c r="AA386" i="7" s="1"/>
  <c r="AM386" i="7" s="1"/>
  <c r="X227" i="7"/>
  <c r="X386" i="7" s="1"/>
  <c r="AL386" i="7" s="1"/>
  <c r="U227" i="7"/>
  <c r="U386" i="7" s="1"/>
  <c r="AK386" i="7" s="1"/>
  <c r="AD194" i="7"/>
  <c r="AA194" i="7"/>
  <c r="X194" i="7"/>
  <c r="U194" i="7"/>
  <c r="AD163" i="7"/>
  <c r="AA163" i="7"/>
  <c r="X163" i="7"/>
  <c r="U163" i="7"/>
  <c r="AD131" i="7"/>
  <c r="AA131" i="7"/>
  <c r="X131" i="7"/>
  <c r="U131" i="7"/>
  <c r="AD100" i="7"/>
  <c r="AA100" i="7"/>
  <c r="X100" i="7"/>
  <c r="U100" i="7"/>
  <c r="AK3" i="7" s="1"/>
  <c r="AD68" i="7"/>
  <c r="AA68" i="7"/>
  <c r="X68" i="7"/>
  <c r="U68" i="7"/>
  <c r="AJ3" i="7" s="1"/>
  <c r="AD38" i="7"/>
  <c r="AD195" i="7" s="1"/>
  <c r="AA38" i="7"/>
  <c r="AA195" i="7" s="1"/>
  <c r="X38" i="7"/>
  <c r="X195" i="7" s="1"/>
  <c r="U38" i="7"/>
  <c r="U195" i="7" s="1"/>
  <c r="AT5" i="7"/>
  <c r="AS5" i="7"/>
  <c r="AR5" i="7"/>
  <c r="AQ5" i="7"/>
  <c r="AP5" i="7"/>
  <c r="AO5" i="7"/>
  <c r="AN5" i="7"/>
  <c r="AM5" i="7"/>
  <c r="AL5" i="7"/>
  <c r="AK5" i="7"/>
  <c r="AJ5" i="7"/>
  <c r="AI5" i="7"/>
  <c r="AT4" i="7"/>
  <c r="AS4" i="7"/>
  <c r="AR4" i="7"/>
  <c r="AQ4" i="7"/>
  <c r="AP4" i="7"/>
  <c r="AO4" i="7"/>
  <c r="AN4" i="7"/>
  <c r="AM4" i="7"/>
  <c r="AL4" i="7"/>
  <c r="AK4" i="7"/>
  <c r="AJ4" i="7"/>
  <c r="AI4" i="7"/>
  <c r="AR3" i="7"/>
  <c r="AQ3" i="7"/>
  <c r="AP3" i="7"/>
  <c r="AO3" i="7"/>
  <c r="AN3" i="7"/>
  <c r="AM3" i="7"/>
  <c r="AL3" i="7"/>
  <c r="H110" i="8" l="1"/>
  <c r="R14" i="8"/>
  <c r="Q14" i="8"/>
  <c r="AI3" i="7"/>
  <c r="X387" i="7"/>
  <c r="AL195" i="7"/>
  <c r="AA387" i="7"/>
  <c r="AM195" i="7"/>
  <c r="F242" i="8"/>
  <c r="F240" i="8"/>
  <c r="U387" i="7"/>
  <c r="AK195" i="7"/>
  <c r="AD387" i="7"/>
  <c r="AN195" i="7"/>
  <c r="G239" i="8"/>
  <c r="H210" i="8"/>
  <c r="G238" i="8"/>
  <c r="H238" i="8" s="1"/>
  <c r="H56" i="6"/>
  <c r="H52" i="6"/>
  <c r="H50" i="6"/>
  <c r="H49" i="6"/>
  <c r="H48" i="6"/>
  <c r="H47" i="6"/>
  <c r="H45" i="6"/>
  <c r="H44" i="6"/>
  <c r="H43" i="6"/>
  <c r="H42" i="6"/>
  <c r="H40" i="6"/>
  <c r="H39" i="6"/>
  <c r="H38" i="6"/>
  <c r="G53" i="6"/>
  <c r="F53" i="6"/>
  <c r="H36" i="6"/>
  <c r="H35" i="6"/>
  <c r="H34" i="6"/>
  <c r="H33" i="6"/>
  <c r="H32" i="6"/>
  <c r="H31" i="6"/>
  <c r="H30" i="6"/>
  <c r="H29" i="6"/>
  <c r="H28" i="6"/>
  <c r="H27" i="6"/>
  <c r="H26" i="6"/>
  <c r="H24" i="6"/>
  <c r="H23" i="6"/>
  <c r="G22" i="6"/>
  <c r="H22" i="6" s="1"/>
  <c r="F22" i="6"/>
  <c r="H21" i="6"/>
  <c r="H20" i="6"/>
  <c r="H19" i="6"/>
  <c r="G18" i="6"/>
  <c r="H18" i="6" s="1"/>
  <c r="F18" i="6"/>
  <c r="H17" i="6"/>
  <c r="H16" i="6"/>
  <c r="H15" i="6"/>
  <c r="G14" i="6"/>
  <c r="G25" i="6" s="1"/>
  <c r="F14" i="6"/>
  <c r="H13" i="6"/>
  <c r="H12" i="6"/>
  <c r="H11" i="6"/>
  <c r="F25" i="6"/>
  <c r="H9" i="6"/>
  <c r="H8" i="6"/>
  <c r="H7" i="6"/>
  <c r="H53" i="6" l="1"/>
  <c r="H14" i="6"/>
  <c r="F54" i="6"/>
  <c r="F55" i="6" s="1"/>
  <c r="G54" i="6"/>
  <c r="G55" i="6" s="1"/>
  <c r="H25" i="6"/>
  <c r="G242" i="8"/>
  <c r="H242" i="8" s="1"/>
  <c r="G240" i="8"/>
  <c r="H240" i="8" s="1"/>
  <c r="H239" i="8"/>
  <c r="H10" i="6"/>
  <c r="F57" i="6" l="1"/>
  <c r="H55" i="6"/>
  <c r="H54" i="6"/>
  <c r="G57" i="6"/>
  <c r="H57" i="6" l="1"/>
</calcChain>
</file>

<file path=xl/comments1.xml><?xml version="1.0" encoding="utf-8"?>
<comments xmlns="http://schemas.openxmlformats.org/spreadsheetml/2006/main">
  <authors>
    <author>H0000</author>
  </authors>
  <commentList>
    <comment ref="K18" authorId="0">
      <text>
        <r>
          <rPr>
            <b/>
            <sz val="9"/>
            <color indexed="81"/>
            <rFont val="ＭＳ Ｐゴシック"/>
            <family val="3"/>
            <charset val="128"/>
          </rPr>
          <t>数字のみ記入してください。
「ａ」は入力不要です。
　</t>
        </r>
        <r>
          <rPr>
            <b/>
            <u/>
            <sz val="9"/>
            <color indexed="81"/>
            <rFont val="ＭＳ Ｐゴシック"/>
            <family val="3"/>
            <charset val="128"/>
          </rPr>
          <t>※1ａ＝100㎡</t>
        </r>
      </text>
    </comment>
    <comment ref="K19" authorId="0">
      <text>
        <r>
          <rPr>
            <b/>
            <sz val="9"/>
            <color indexed="81"/>
            <rFont val="ＭＳ Ｐゴシック"/>
            <family val="3"/>
            <charset val="128"/>
          </rPr>
          <t>数字のみ記入してください。
「ａ」は入力不要です。
　※1ａ＝100㎡。</t>
        </r>
      </text>
    </comment>
    <comment ref="K20" authorId="0">
      <text>
        <r>
          <rPr>
            <b/>
            <sz val="9"/>
            <color indexed="81"/>
            <rFont val="ＭＳ Ｐゴシック"/>
            <family val="3"/>
            <charset val="128"/>
          </rPr>
          <t>数字のみ記入してください。
「ａ」は入力不要です。
　※1ａ＝100㎡。</t>
        </r>
      </text>
    </comment>
    <comment ref="K21" authorId="0">
      <text>
        <r>
          <rPr>
            <b/>
            <sz val="9"/>
            <color indexed="81"/>
            <rFont val="ＭＳ Ｐゴシック"/>
            <family val="3"/>
            <charset val="128"/>
          </rPr>
          <t>数字のみ記入してください。
「ａ」は入力不要です。
　※1ａ＝100㎡。</t>
        </r>
      </text>
    </comment>
    <comment ref="K22" authorId="0">
      <text>
        <r>
          <rPr>
            <b/>
            <sz val="9"/>
            <color indexed="81"/>
            <rFont val="ＭＳ Ｐゴシック"/>
            <family val="3"/>
            <charset val="128"/>
          </rPr>
          <t>数字のみ記入してください。
「ａ」は入力不要です。
　※1ａ＝100㎡。</t>
        </r>
      </text>
    </comment>
    <comment ref="K23" authorId="0">
      <text>
        <r>
          <rPr>
            <b/>
            <sz val="9"/>
            <color indexed="81"/>
            <rFont val="ＭＳ Ｐゴシック"/>
            <family val="3"/>
            <charset val="128"/>
          </rPr>
          <t>数字のみ記入してください。
「ａ」は入力不要です。
　※1ａ＝100㎡。</t>
        </r>
      </text>
    </comment>
    <comment ref="K24" authorId="0">
      <text>
        <r>
          <rPr>
            <b/>
            <sz val="9"/>
            <color indexed="81"/>
            <rFont val="ＭＳ Ｐゴシック"/>
            <family val="3"/>
            <charset val="128"/>
          </rPr>
          <t>数字のみ記入してください。
「ａ」は入力不要です。
　※1ａ＝100㎡。</t>
        </r>
      </text>
    </comment>
    <comment ref="K25" authorId="0">
      <text>
        <r>
          <rPr>
            <b/>
            <sz val="9"/>
            <color indexed="81"/>
            <rFont val="ＭＳ Ｐゴシック"/>
            <family val="3"/>
            <charset val="128"/>
          </rPr>
          <t>数字のみ記入してください。
「ａ」は入力不要です。
　※1ａ＝100㎡。</t>
        </r>
      </text>
    </comment>
    <comment ref="K26" authorId="0">
      <text>
        <r>
          <rPr>
            <b/>
            <sz val="9"/>
            <color indexed="81"/>
            <rFont val="ＭＳ Ｐゴシック"/>
            <family val="3"/>
            <charset val="128"/>
          </rPr>
          <t>数字のみ記入してください。
「ａ」は入力不要です。
　※1ａ＝100㎡。</t>
        </r>
      </text>
    </comment>
    <comment ref="K27" authorId="0">
      <text>
        <r>
          <rPr>
            <b/>
            <sz val="9"/>
            <color indexed="81"/>
            <rFont val="ＭＳ Ｐゴシック"/>
            <family val="3"/>
            <charset val="128"/>
          </rPr>
          <t>数字のみ記入してください。
「ａ」は入力不要です。
　※1ａ＝100㎡。</t>
        </r>
      </text>
    </comment>
    <comment ref="R30" authorId="0">
      <text>
        <r>
          <rPr>
            <b/>
            <sz val="9"/>
            <color indexed="81"/>
            <rFont val="ＭＳ Ｐゴシック"/>
            <family val="3"/>
            <charset val="128"/>
          </rPr>
          <t>報告期間中の作業実績日数を記入してください。</t>
        </r>
      </text>
    </comment>
    <comment ref="R31" authorId="0">
      <text>
        <r>
          <rPr>
            <b/>
            <sz val="9"/>
            <color indexed="81"/>
            <rFont val="ＭＳ Ｐゴシック"/>
            <family val="3"/>
            <charset val="128"/>
          </rPr>
          <t>報告期間中の作業実績日数を記入してください。</t>
        </r>
      </text>
    </comment>
    <comment ref="R32" authorId="0">
      <text>
        <r>
          <rPr>
            <b/>
            <sz val="9"/>
            <color indexed="81"/>
            <rFont val="ＭＳ Ｐゴシック"/>
            <family val="3"/>
            <charset val="128"/>
          </rPr>
          <t>報告期間中の作業実績日数を記入してください。</t>
        </r>
      </text>
    </comment>
    <comment ref="R33" authorId="0">
      <text>
        <r>
          <rPr>
            <b/>
            <sz val="9"/>
            <color indexed="81"/>
            <rFont val="ＭＳ Ｐゴシック"/>
            <family val="3"/>
            <charset val="128"/>
          </rPr>
          <t>報告期間中の作業実績日数を記入してください。</t>
        </r>
      </text>
    </comment>
    <comment ref="R34" authorId="0">
      <text>
        <r>
          <rPr>
            <b/>
            <sz val="9"/>
            <color indexed="81"/>
            <rFont val="ＭＳ Ｐゴシック"/>
            <family val="3"/>
            <charset val="128"/>
          </rPr>
          <t>報告期間中の作業実績日数を記入してください。</t>
        </r>
      </text>
    </comment>
    <comment ref="R35" authorId="0">
      <text>
        <r>
          <rPr>
            <b/>
            <sz val="9"/>
            <color indexed="81"/>
            <rFont val="ＭＳ Ｐゴシック"/>
            <family val="3"/>
            <charset val="128"/>
          </rPr>
          <t>報告期間中の作業実績日数を記入してください。</t>
        </r>
      </text>
    </comment>
    <comment ref="R36" authorId="0">
      <text>
        <r>
          <rPr>
            <b/>
            <sz val="9"/>
            <color indexed="81"/>
            <rFont val="ＭＳ Ｐゴシック"/>
            <family val="3"/>
            <charset val="128"/>
          </rPr>
          <t>報告期間中の作業実績日数を記入してください。</t>
        </r>
      </text>
    </comment>
    <comment ref="R37" authorId="0">
      <text>
        <r>
          <rPr>
            <b/>
            <sz val="9"/>
            <color indexed="81"/>
            <rFont val="ＭＳ Ｐゴシック"/>
            <family val="3"/>
            <charset val="128"/>
          </rPr>
          <t>報告期間中の作業実績日数を記入してください。</t>
        </r>
      </text>
    </comment>
    <comment ref="J43" authorId="0">
      <text>
        <r>
          <rPr>
            <b/>
            <sz val="9"/>
            <color indexed="81"/>
            <rFont val="ＭＳ Ｐゴシック"/>
            <family val="3"/>
            <charset val="128"/>
          </rPr>
          <t>数字のみ記入してください。
「ａ」は入力不要です。
　※1ａ＝100㎡。</t>
        </r>
      </text>
    </comment>
    <comment ref="J44" authorId="0">
      <text>
        <r>
          <rPr>
            <b/>
            <sz val="9"/>
            <color indexed="81"/>
            <rFont val="ＭＳ Ｐゴシック"/>
            <family val="3"/>
            <charset val="128"/>
          </rPr>
          <t>数字のみ記入してください。
「ａ」は入力不要です。
　※1ａ＝100㎡。</t>
        </r>
      </text>
    </comment>
  </commentList>
</comments>
</file>

<file path=xl/sharedStrings.xml><?xml version="1.0" encoding="utf-8"?>
<sst xmlns="http://schemas.openxmlformats.org/spreadsheetml/2006/main" count="1190" uniqueCount="445">
  <si>
    <t>（単位：ａ、kg・箱、円、％）</t>
    <rPh sb="1" eb="3">
      <t>タンイ</t>
    </rPh>
    <rPh sb="9" eb="10">
      <t>ハコ</t>
    </rPh>
    <rPh sb="11" eb="12">
      <t>エン</t>
    </rPh>
    <phoneticPr fontId="2"/>
  </si>
  <si>
    <t>項　　　　目</t>
    <phoneticPr fontId="2"/>
  </si>
  <si>
    <t>農　業　収　入</t>
    <rPh sb="0" eb="1">
      <t>ノウ</t>
    </rPh>
    <rPh sb="2" eb="3">
      <t>ギョウ</t>
    </rPh>
    <rPh sb="4" eb="5">
      <t>オサム</t>
    </rPh>
    <rPh sb="6" eb="7">
      <t>イリ</t>
    </rPh>
    <phoneticPr fontId="2"/>
  </si>
  <si>
    <t>農　　業　　経　　営　　費</t>
    <rPh sb="0" eb="1">
      <t>ノウ</t>
    </rPh>
    <rPh sb="3" eb="4">
      <t>ギョウ</t>
    </rPh>
    <rPh sb="6" eb="7">
      <t>キョウ</t>
    </rPh>
    <rPh sb="9" eb="10">
      <t>エイ</t>
    </rPh>
    <rPh sb="12" eb="13">
      <t>ヒ</t>
    </rPh>
    <phoneticPr fontId="2"/>
  </si>
  <si>
    <t>直 接 生 産 費</t>
    <rPh sb="0" eb="1">
      <t>チョク</t>
    </rPh>
    <rPh sb="2" eb="3">
      <t>セツ</t>
    </rPh>
    <rPh sb="4" eb="5">
      <t>ショウ</t>
    </rPh>
    <rPh sb="6" eb="7">
      <t>サン</t>
    </rPh>
    <rPh sb="8" eb="9">
      <t>ヒ</t>
    </rPh>
    <phoneticPr fontId="2"/>
  </si>
  <si>
    <t>計</t>
    <phoneticPr fontId="2"/>
  </si>
  <si>
    <t>出荷経費</t>
    <rPh sb="0" eb="2">
      <t>シュッカ</t>
    </rPh>
    <rPh sb="2" eb="4">
      <t>ケイヒ</t>
    </rPh>
    <phoneticPr fontId="2"/>
  </si>
  <si>
    <t>所得</t>
    <rPh sb="0" eb="2">
      <t>ショトク</t>
    </rPh>
    <phoneticPr fontId="2"/>
  </si>
  <si>
    <t>生産量</t>
    <rPh sb="0" eb="2">
      <t>セイサン</t>
    </rPh>
    <rPh sb="2" eb="3">
      <t>リョウ</t>
    </rPh>
    <phoneticPr fontId="2"/>
  </si>
  <si>
    <t>売上高</t>
    <rPh sb="0" eb="2">
      <t>ウリアゲ</t>
    </rPh>
    <rPh sb="2" eb="3">
      <t>タカ</t>
    </rPh>
    <phoneticPr fontId="2"/>
  </si>
  <si>
    <t>就農状況報告（</t>
    <rPh sb="0" eb="2">
      <t>シュウノウ</t>
    </rPh>
    <rPh sb="2" eb="4">
      <t>ジョウキョウ</t>
    </rPh>
    <rPh sb="4" eb="6">
      <t>ホウコク</t>
    </rPh>
    <phoneticPr fontId="2"/>
  </si>
  <si>
    <t>月）</t>
    <rPh sb="0" eb="1">
      <t>ガツ</t>
    </rPh>
    <phoneticPr fontId="2"/>
  </si>
  <si>
    <t>（あて先）</t>
    <rPh sb="3" eb="4">
      <t>サキ</t>
    </rPh>
    <phoneticPr fontId="2"/>
  </si>
  <si>
    <t>浜松市長</t>
    <rPh sb="0" eb="4">
      <t>ハママツシチョウ</t>
    </rPh>
    <phoneticPr fontId="2"/>
  </si>
  <si>
    <t>住　所</t>
    <rPh sb="0" eb="1">
      <t>ジュウ</t>
    </rPh>
    <rPh sb="2" eb="3">
      <t>ショ</t>
    </rPh>
    <phoneticPr fontId="2"/>
  </si>
  <si>
    <t>氏　名</t>
    <rPh sb="0" eb="1">
      <t>シ</t>
    </rPh>
    <rPh sb="2" eb="3">
      <t>メイ</t>
    </rPh>
    <phoneticPr fontId="2"/>
  </si>
  <si>
    <t>作物・部門名</t>
    <rPh sb="0" eb="2">
      <t>サクモツ</t>
    </rPh>
    <rPh sb="3" eb="5">
      <t>ブモン</t>
    </rPh>
    <rPh sb="5" eb="6">
      <t>メイ</t>
    </rPh>
    <phoneticPr fontId="2"/>
  </si>
  <si>
    <t>作付面積(ａ)・飼養頭数等</t>
    <rPh sb="0" eb="2">
      <t>サクツケ</t>
    </rPh>
    <rPh sb="2" eb="4">
      <t>メンセキ</t>
    </rPh>
    <rPh sb="8" eb="10">
      <t>シヨウ</t>
    </rPh>
    <rPh sb="10" eb="11">
      <t>トウ</t>
    </rPh>
    <rPh sb="11" eb="13">
      <t>スウトウ</t>
    </rPh>
    <phoneticPr fontId="2"/>
  </si>
  <si>
    <t>合　　　計</t>
    <rPh sb="0" eb="1">
      <t>ゴウ</t>
    </rPh>
    <rPh sb="4" eb="5">
      <t>ケイ</t>
    </rPh>
    <phoneticPr fontId="2"/>
  </si>
  <si>
    <t>雇用労働力</t>
    <rPh sb="0" eb="2">
      <t>コヨウ</t>
    </rPh>
    <rPh sb="2" eb="5">
      <t>ロウドウリョク</t>
    </rPh>
    <phoneticPr fontId="2"/>
  </si>
  <si>
    <t>（人・日）</t>
    <rPh sb="1" eb="2">
      <t>ニン</t>
    </rPh>
    <rPh sb="3" eb="4">
      <t>ニチ</t>
    </rPh>
    <phoneticPr fontId="2"/>
  </si>
  <si>
    <t>経営農地</t>
    <rPh sb="0" eb="2">
      <t>ケイエイ</t>
    </rPh>
    <rPh sb="2" eb="4">
      <t>ノウチ</t>
    </rPh>
    <phoneticPr fontId="2"/>
  </si>
  <si>
    <t>作業受託</t>
    <rPh sb="0" eb="2">
      <t>サギョウ</t>
    </rPh>
    <rPh sb="2" eb="4">
      <t>ジュタク</t>
    </rPh>
    <phoneticPr fontId="2"/>
  </si>
  <si>
    <t>所有地</t>
    <rPh sb="0" eb="3">
      <t>ショユウチ</t>
    </rPh>
    <phoneticPr fontId="2"/>
  </si>
  <si>
    <t>借入地</t>
    <rPh sb="0" eb="2">
      <t>カリイレ</t>
    </rPh>
    <rPh sb="2" eb="3">
      <t>チ</t>
    </rPh>
    <phoneticPr fontId="2"/>
  </si>
  <si>
    <t>区　分</t>
    <rPh sb="0" eb="1">
      <t>ク</t>
    </rPh>
    <rPh sb="2" eb="3">
      <t>ブン</t>
    </rPh>
    <phoneticPr fontId="2"/>
  </si>
  <si>
    <t>作目</t>
    <rPh sb="0" eb="2">
      <t>サクモク</t>
    </rPh>
    <phoneticPr fontId="2"/>
  </si>
  <si>
    <t>作業内容</t>
    <rPh sb="0" eb="2">
      <t>サギョウ</t>
    </rPh>
    <rPh sb="2" eb="4">
      <t>ナイヨウ</t>
    </rPh>
    <phoneticPr fontId="2"/>
  </si>
  <si>
    <t>実績</t>
    <rPh sb="0" eb="2">
      <t>ジッセキ</t>
    </rPh>
    <phoneticPr fontId="2"/>
  </si>
  <si>
    <t>面積(ａ)</t>
    <rPh sb="0" eb="2">
      <t>メンセキ</t>
    </rPh>
    <phoneticPr fontId="2"/>
  </si>
  <si>
    <t>添付書類</t>
    <rPh sb="0" eb="2">
      <t>テンプ</t>
    </rPh>
    <rPh sb="2" eb="4">
      <t>ショルイ</t>
    </rPh>
    <phoneticPr fontId="2"/>
  </si>
  <si>
    <t>家族労働力(本人を含む)</t>
    <rPh sb="0" eb="2">
      <t>カゾク</t>
    </rPh>
    <rPh sb="2" eb="5">
      <t>ロウドウリョク</t>
    </rPh>
    <rPh sb="6" eb="8">
      <t>ホンニン</t>
    </rPh>
    <rPh sb="9" eb="10">
      <t>フク</t>
    </rPh>
    <phoneticPr fontId="2"/>
  </si>
  <si>
    <t>農業従事日数※</t>
    <rPh sb="0" eb="2">
      <t>ノウギョウ</t>
    </rPh>
    <rPh sb="2" eb="4">
      <t>ジュウジ</t>
    </rPh>
    <rPh sb="4" eb="6">
      <t>ニッスウ</t>
    </rPh>
    <phoneticPr fontId="2"/>
  </si>
  <si>
    <t>※農業従事日数は、１日８時間として計算し、毎日１時間ずつ働いた場合には</t>
    <rPh sb="1" eb="3">
      <t>ノウギョウ</t>
    </rPh>
    <rPh sb="3" eb="5">
      <t>ジュウジ</t>
    </rPh>
    <rPh sb="5" eb="7">
      <t>ニッスウ</t>
    </rPh>
    <rPh sb="10" eb="11">
      <t>ニチ</t>
    </rPh>
    <rPh sb="12" eb="14">
      <t>ジカン</t>
    </rPh>
    <rPh sb="17" eb="19">
      <t>ケイサン</t>
    </rPh>
    <rPh sb="21" eb="23">
      <t>マイニチ</t>
    </rPh>
    <rPh sb="24" eb="26">
      <t>ジカン</t>
    </rPh>
    <rPh sb="28" eb="29">
      <t>ハタラ</t>
    </rPh>
    <rPh sb="31" eb="33">
      <t>バアイ</t>
    </rPh>
    <phoneticPr fontId="2"/>
  </si>
  <si>
    <t>←住所を記入してください。</t>
    <rPh sb="1" eb="3">
      <t>ジュウショ</t>
    </rPh>
    <rPh sb="4" eb="6">
      <t>キニュウ</t>
    </rPh>
    <phoneticPr fontId="2"/>
  </si>
  <si>
    <t>←左枠に作物名、右枠に作付面積を記入してください。</t>
    <rPh sb="1" eb="3">
      <t>ヒダリワク</t>
    </rPh>
    <rPh sb="4" eb="6">
      <t>サクモツ</t>
    </rPh>
    <rPh sb="6" eb="7">
      <t>メイ</t>
    </rPh>
    <rPh sb="8" eb="10">
      <t>ミギワク</t>
    </rPh>
    <rPh sb="11" eb="13">
      <t>サクツケ</t>
    </rPh>
    <rPh sb="13" eb="15">
      <t>メンセキ</t>
    </rPh>
    <rPh sb="16" eb="18">
      <t>キニュウ</t>
    </rPh>
    <phoneticPr fontId="2"/>
  </si>
  <si>
    <t>　多品種少量生産（有機栽培等）をされている場合は、</t>
    <rPh sb="1" eb="4">
      <t>タヒンシュ</t>
    </rPh>
    <rPh sb="4" eb="6">
      <t>ショウリョウ</t>
    </rPh>
    <rPh sb="6" eb="8">
      <t>セイサン</t>
    </rPh>
    <rPh sb="9" eb="11">
      <t>ユウキ</t>
    </rPh>
    <rPh sb="11" eb="13">
      <t>サイバイ</t>
    </rPh>
    <rPh sb="13" eb="14">
      <t>トウ</t>
    </rPh>
    <rPh sb="21" eb="23">
      <t>バアイ</t>
    </rPh>
    <phoneticPr fontId="2"/>
  </si>
  <si>
    <t>　「例：有機野菜」と記入して、合計作付面積を記入してください。</t>
    <rPh sb="2" eb="3">
      <t>レイ</t>
    </rPh>
    <rPh sb="4" eb="6">
      <t>ユウキ</t>
    </rPh>
    <rPh sb="6" eb="8">
      <t>ヤサイ</t>
    </rPh>
    <rPh sb="10" eb="12">
      <t>キニュウ</t>
    </rPh>
    <rPh sb="15" eb="17">
      <t>ゴウケイ</t>
    </rPh>
    <rPh sb="17" eb="19">
      <t>サクツケ</t>
    </rPh>
    <rPh sb="19" eb="21">
      <t>メンセキ</t>
    </rPh>
    <rPh sb="22" eb="24">
      <t>キニュウ</t>
    </rPh>
    <phoneticPr fontId="2"/>
  </si>
  <si>
    <t>←雇用労働力は、雇用人数と延べ日数を記入してください。</t>
    <rPh sb="1" eb="3">
      <t>コヨウ</t>
    </rPh>
    <rPh sb="3" eb="6">
      <t>ロウドウリョク</t>
    </rPh>
    <rPh sb="8" eb="10">
      <t>コヨウ</t>
    </rPh>
    <rPh sb="10" eb="12">
      <t>ニンズウ</t>
    </rPh>
    <rPh sb="13" eb="14">
      <t>ノ</t>
    </rPh>
    <rPh sb="15" eb="17">
      <t>ニッスウ</t>
    </rPh>
    <rPh sb="18" eb="20">
      <t>キニュウ</t>
    </rPh>
    <phoneticPr fontId="2"/>
  </si>
  <si>
    <t>　（例：２人を延べ１００日間→2・100）</t>
    <rPh sb="2" eb="3">
      <t>レイ</t>
    </rPh>
    <rPh sb="5" eb="6">
      <t>ニン</t>
    </rPh>
    <rPh sb="7" eb="8">
      <t>ノ</t>
    </rPh>
    <rPh sb="12" eb="13">
      <t>ニチ</t>
    </rPh>
    <rPh sb="13" eb="14">
      <t>カン</t>
    </rPh>
    <phoneticPr fontId="2"/>
  </si>
  <si>
    <t>←家族の実績を記入してください。（続柄は申請者から見た関係を記入してください）</t>
    <rPh sb="1" eb="3">
      <t>カゾク</t>
    </rPh>
    <rPh sb="4" eb="6">
      <t>ジッセキ</t>
    </rPh>
    <rPh sb="7" eb="9">
      <t>キニュウ</t>
    </rPh>
    <rPh sb="17" eb="19">
      <t>ゾクガラ</t>
    </rPh>
    <rPh sb="20" eb="23">
      <t>シンセイシャ</t>
    </rPh>
    <rPh sb="25" eb="26">
      <t>ミ</t>
    </rPh>
    <rPh sb="27" eb="29">
      <t>カンケイ</t>
    </rPh>
    <rPh sb="30" eb="32">
      <t>キニュウ</t>
    </rPh>
    <phoneticPr fontId="2"/>
  </si>
  <si>
    <t>　例：妻、夫、父、母、祖父、祖母、義父、義母、叔父、伯父、叔母、伯母等</t>
    <rPh sb="1" eb="2">
      <t>レイ</t>
    </rPh>
    <rPh sb="3" eb="4">
      <t>ツマ</t>
    </rPh>
    <rPh sb="5" eb="6">
      <t>オット</t>
    </rPh>
    <rPh sb="7" eb="8">
      <t>チチ</t>
    </rPh>
    <rPh sb="9" eb="10">
      <t>ハハ</t>
    </rPh>
    <rPh sb="11" eb="13">
      <t>ソフ</t>
    </rPh>
    <rPh sb="14" eb="16">
      <t>ソボ</t>
    </rPh>
    <rPh sb="17" eb="19">
      <t>ギフ</t>
    </rPh>
    <rPh sb="20" eb="22">
      <t>ギボ</t>
    </rPh>
    <rPh sb="23" eb="25">
      <t>オジ</t>
    </rPh>
    <rPh sb="26" eb="28">
      <t>オジ</t>
    </rPh>
    <rPh sb="29" eb="31">
      <t>オバ</t>
    </rPh>
    <rPh sb="32" eb="34">
      <t>オバ</t>
    </rPh>
    <rPh sb="34" eb="35">
      <t>トウ</t>
    </rPh>
    <phoneticPr fontId="2"/>
  </si>
  <si>
    <t>←申請者名義の農地面積を記入してください。（親族から借りている場合は借入地となります）</t>
    <rPh sb="1" eb="4">
      <t>シンセイシャ</t>
    </rPh>
    <rPh sb="4" eb="6">
      <t>メイギ</t>
    </rPh>
    <rPh sb="7" eb="9">
      <t>ノウチ</t>
    </rPh>
    <rPh sb="9" eb="11">
      <t>メンセキ</t>
    </rPh>
    <rPh sb="12" eb="14">
      <t>キニュウ</t>
    </rPh>
    <rPh sb="22" eb="24">
      <t>シンゾク</t>
    </rPh>
    <rPh sb="26" eb="27">
      <t>カ</t>
    </rPh>
    <rPh sb="31" eb="33">
      <t>バアイ</t>
    </rPh>
    <rPh sb="34" eb="36">
      <t>カリイレ</t>
    </rPh>
    <rPh sb="36" eb="37">
      <t>チ</t>
    </rPh>
    <phoneticPr fontId="2"/>
  </si>
  <si>
    <t>←利用権設定等を行っている農地面積を記入してください。（口約束の場合は、面積には入れず利用権設定を行ってから記入してください。）</t>
    <rPh sb="1" eb="4">
      <t>リヨウケン</t>
    </rPh>
    <rPh sb="4" eb="6">
      <t>セッテイ</t>
    </rPh>
    <rPh sb="6" eb="7">
      <t>トウ</t>
    </rPh>
    <rPh sb="8" eb="9">
      <t>オコナ</t>
    </rPh>
    <rPh sb="13" eb="15">
      <t>ノウチ</t>
    </rPh>
    <rPh sb="15" eb="17">
      <t>メンセキ</t>
    </rPh>
    <rPh sb="18" eb="20">
      <t>キニュウ</t>
    </rPh>
    <rPh sb="28" eb="31">
      <t>クチヤクソク</t>
    </rPh>
    <rPh sb="32" eb="34">
      <t>バアイ</t>
    </rPh>
    <rPh sb="36" eb="38">
      <t>メンセキ</t>
    </rPh>
    <rPh sb="40" eb="41">
      <t>イ</t>
    </rPh>
    <rPh sb="43" eb="46">
      <t>リヨウケン</t>
    </rPh>
    <rPh sb="46" eb="48">
      <t>セッテイ</t>
    </rPh>
    <rPh sb="49" eb="50">
      <t>オコナ</t>
    </rPh>
    <rPh sb="54" eb="56">
      <t>キニュウ</t>
    </rPh>
    <phoneticPr fontId="2"/>
  </si>
  <si>
    <t>←作業受託を行っている場合は、記入してください。</t>
    <rPh sb="1" eb="3">
      <t>サギョウ</t>
    </rPh>
    <rPh sb="3" eb="5">
      <t>ジュタク</t>
    </rPh>
    <rPh sb="6" eb="7">
      <t>オコナ</t>
    </rPh>
    <rPh sb="11" eb="13">
      <t>バアイ</t>
    </rPh>
    <rPh sb="15" eb="17">
      <t>キニュウ</t>
    </rPh>
    <phoneticPr fontId="2"/>
  </si>
  <si>
    <t>　（例：果樹改植、土壌消毒等）</t>
    <rPh sb="2" eb="3">
      <t>レイ</t>
    </rPh>
    <rPh sb="4" eb="6">
      <t>カジュ</t>
    </rPh>
    <rPh sb="6" eb="8">
      <t>カイショク</t>
    </rPh>
    <rPh sb="9" eb="11">
      <t>ドジョウ</t>
    </rPh>
    <rPh sb="11" eb="13">
      <t>ショウドク</t>
    </rPh>
    <rPh sb="13" eb="14">
      <t>トウ</t>
    </rPh>
    <phoneticPr fontId="2"/>
  </si>
  <si>
    <t>経営開始　年目</t>
  </si>
  <si>
    <t>受給開始　年目</t>
  </si>
  <si>
    <r>
      <t>　</t>
    </r>
    <r>
      <rPr>
        <b/>
        <u/>
        <sz val="11"/>
        <color indexed="10"/>
        <rFont val="ＭＳ ゴシック"/>
        <family val="3"/>
        <charset val="128"/>
      </rPr>
      <t>※受給期間を終了した場合は、「給付終了○年目」を選択してください。</t>
    </r>
    <rPh sb="2" eb="4">
      <t>ジュキュウ</t>
    </rPh>
    <rPh sb="4" eb="6">
      <t>キカン</t>
    </rPh>
    <rPh sb="7" eb="9">
      <t>シュウリョウ</t>
    </rPh>
    <rPh sb="11" eb="13">
      <t>バアイ</t>
    </rPh>
    <rPh sb="16" eb="18">
      <t>キュウフ</t>
    </rPh>
    <rPh sb="18" eb="20">
      <t>シュウリョウ</t>
    </rPh>
    <rPh sb="21" eb="23">
      <t>ネンメ</t>
    </rPh>
    <rPh sb="25" eb="27">
      <t>センタク</t>
    </rPh>
    <phoneticPr fontId="2"/>
  </si>
  <si>
    <t>←７月報告の時のみ記入してください。（１月報告の時は記入不要です）</t>
    <rPh sb="2" eb="3">
      <t>ガツ</t>
    </rPh>
    <rPh sb="3" eb="5">
      <t>ホウコク</t>
    </rPh>
    <rPh sb="6" eb="7">
      <t>トキ</t>
    </rPh>
    <rPh sb="9" eb="11">
      <t>キニュウ</t>
    </rPh>
    <rPh sb="20" eb="21">
      <t>ガツ</t>
    </rPh>
    <rPh sb="21" eb="23">
      <t>ホウコク</t>
    </rPh>
    <rPh sb="24" eb="25">
      <t>トキ</t>
    </rPh>
    <rPh sb="26" eb="28">
      <t>キニュウ</t>
    </rPh>
    <rPh sb="28" eb="30">
      <t>フヨウ</t>
    </rPh>
    <phoneticPr fontId="2"/>
  </si>
  <si>
    <t>作業用衣類費</t>
    <rPh sb="0" eb="3">
      <t>サギョウヨウ</t>
    </rPh>
    <rPh sb="3" eb="5">
      <t>イルイ</t>
    </rPh>
    <rPh sb="5" eb="6">
      <t>ヒ</t>
    </rPh>
    <phoneticPr fontId="2"/>
  </si>
  <si>
    <t>農業共済掛金</t>
    <rPh sb="0" eb="2">
      <t>ノウギョウ</t>
    </rPh>
    <rPh sb="2" eb="4">
      <t>キョウサイ</t>
    </rPh>
    <rPh sb="4" eb="6">
      <t>カケキン</t>
    </rPh>
    <phoneticPr fontId="2"/>
  </si>
  <si>
    <t>設備費</t>
    <rPh sb="0" eb="3">
      <t>セツビヒ</t>
    </rPh>
    <phoneticPr fontId="2"/>
  </si>
  <si>
    <t>減価償却費</t>
    <rPh sb="0" eb="2">
      <t>ゲンカ</t>
    </rPh>
    <rPh sb="2" eb="4">
      <t>ショウキャク</t>
    </rPh>
    <rPh sb="4" eb="5">
      <t>ヒ</t>
    </rPh>
    <phoneticPr fontId="2"/>
  </si>
  <si>
    <t>修繕費</t>
    <rPh sb="0" eb="3">
      <t>シュウゼンヒ</t>
    </rPh>
    <phoneticPr fontId="2"/>
  </si>
  <si>
    <t>種苗・素蓄費</t>
    <rPh sb="3" eb="4">
      <t>ソ</t>
    </rPh>
    <rPh sb="4" eb="5">
      <t>チク</t>
    </rPh>
    <rPh sb="5" eb="6">
      <t>ヒ</t>
    </rPh>
    <phoneticPr fontId="2"/>
  </si>
  <si>
    <t>肥料・飼料費</t>
    <rPh sb="3" eb="5">
      <t>シリョウ</t>
    </rPh>
    <rPh sb="5" eb="6">
      <t>ヒ</t>
    </rPh>
    <phoneticPr fontId="2"/>
  </si>
  <si>
    <t>農薬・衛生費</t>
    <rPh sb="3" eb="6">
      <t>エイセイヒ</t>
    </rPh>
    <phoneticPr fontId="2"/>
  </si>
  <si>
    <t>農具費</t>
    <rPh sb="0" eb="2">
      <t>ノウグ</t>
    </rPh>
    <rPh sb="2" eb="3">
      <t>ヒ</t>
    </rPh>
    <phoneticPr fontId="2"/>
  </si>
  <si>
    <t>諸材料費</t>
    <phoneticPr fontId="2"/>
  </si>
  <si>
    <t>動力光熱費</t>
    <rPh sb="0" eb="2">
      <t>ドウリョク</t>
    </rPh>
    <rPh sb="2" eb="5">
      <t>コウネツヒ</t>
    </rPh>
    <phoneticPr fontId="2"/>
  </si>
  <si>
    <t>雑費（予備費等）</t>
    <rPh sb="0" eb="2">
      <t>ザッピ</t>
    </rPh>
    <rPh sb="3" eb="6">
      <t>ヨビヒ</t>
    </rPh>
    <rPh sb="6" eb="7">
      <t>トウ</t>
    </rPh>
    <phoneticPr fontId="2"/>
  </si>
  <si>
    <t>経営規模</t>
    <rPh sb="0" eb="2">
      <t>ケイエイ</t>
    </rPh>
    <rPh sb="2" eb="4">
      <t>キボ</t>
    </rPh>
    <phoneticPr fontId="4"/>
  </si>
  <si>
    <t>生産量</t>
    <phoneticPr fontId="4"/>
  </si>
  <si>
    <t>販売単価</t>
    <rPh sb="0" eb="2">
      <t>ハンバイ</t>
    </rPh>
    <rPh sb="2" eb="4">
      <t>タンカ</t>
    </rPh>
    <phoneticPr fontId="4"/>
  </si>
  <si>
    <t>出荷資材費</t>
    <rPh sb="0" eb="2">
      <t>シュッカ</t>
    </rPh>
    <rPh sb="2" eb="4">
      <t>シザイ</t>
    </rPh>
    <rPh sb="4" eb="5">
      <t>ヒ</t>
    </rPh>
    <phoneticPr fontId="2"/>
  </si>
  <si>
    <t>運賃</t>
    <rPh sb="0" eb="2">
      <t>ウンチン</t>
    </rPh>
    <phoneticPr fontId="2"/>
  </si>
  <si>
    <t>出荷手数料</t>
    <rPh sb="0" eb="2">
      <t>シュッカ</t>
    </rPh>
    <rPh sb="2" eb="5">
      <t>テスウリョウ</t>
    </rPh>
    <phoneticPr fontId="2"/>
  </si>
  <si>
    <t>土地改良水利費</t>
    <rPh sb="0" eb="2">
      <t>トチ</t>
    </rPh>
    <rPh sb="2" eb="4">
      <t>カイリョウ</t>
    </rPh>
    <rPh sb="4" eb="6">
      <t>スイリ</t>
    </rPh>
    <rPh sb="6" eb="7">
      <t>ヒ</t>
    </rPh>
    <phoneticPr fontId="4"/>
  </si>
  <si>
    <t>支払利息</t>
    <rPh sb="0" eb="2">
      <t>シハラ</t>
    </rPh>
    <rPh sb="2" eb="4">
      <t>リソク</t>
    </rPh>
    <phoneticPr fontId="2"/>
  </si>
  <si>
    <t>固定費</t>
    <rPh sb="0" eb="3">
      <t>コテイヒ</t>
    </rPh>
    <phoneticPr fontId="2"/>
  </si>
  <si>
    <t>租税公課</t>
    <rPh sb="0" eb="2">
      <t>ソゼイ</t>
    </rPh>
    <rPh sb="2" eb="4">
      <t>コウカ</t>
    </rPh>
    <phoneticPr fontId="2"/>
  </si>
  <si>
    <t>計画
（ａ）</t>
    <rPh sb="0" eb="2">
      <t>ケイカク</t>
    </rPh>
    <phoneticPr fontId="2"/>
  </si>
  <si>
    <t>実績
（ｂ）</t>
    <rPh sb="0" eb="2">
      <t>ジッセキ</t>
    </rPh>
    <phoneticPr fontId="2"/>
  </si>
  <si>
    <t>計画／実績
（ｂ／ａ）</t>
    <rPh sb="0" eb="2">
      <t>ケイカク</t>
    </rPh>
    <rPh sb="3" eb="5">
      <t>ジッセキ</t>
    </rPh>
    <phoneticPr fontId="2"/>
  </si>
  <si>
    <t>←農業以外の所得を記入してください。（収入ではありません）</t>
    <rPh sb="1" eb="3">
      <t>ノウギョウ</t>
    </rPh>
    <rPh sb="3" eb="5">
      <t>イガイ</t>
    </rPh>
    <rPh sb="6" eb="8">
      <t>ショトク</t>
    </rPh>
    <rPh sb="9" eb="11">
      <t>キニュウ</t>
    </rPh>
    <rPh sb="19" eb="21">
      <t>シュウニュウ</t>
    </rPh>
    <phoneticPr fontId="2"/>
  </si>
  <si>
    <t xml:space="preserve"> その他収入</t>
    <rPh sb="3" eb="4">
      <t>タ</t>
    </rPh>
    <rPh sb="4" eb="6">
      <t>シュウニュウ</t>
    </rPh>
    <phoneticPr fontId="2"/>
  </si>
  <si>
    <t xml:space="preserve"> 支出計②　</t>
    <rPh sb="1" eb="3">
      <t>シシュツ</t>
    </rPh>
    <rPh sb="3" eb="4">
      <t>ケイ</t>
    </rPh>
    <phoneticPr fontId="2"/>
  </si>
  <si>
    <t xml:space="preserve"> 所得率（③÷①）</t>
    <phoneticPr fontId="2"/>
  </si>
  <si>
    <t xml:space="preserve"> 農外所得④</t>
    <rPh sb="1" eb="2">
      <t>ノウ</t>
    </rPh>
    <rPh sb="2" eb="3">
      <t>ガイ</t>
    </rPh>
    <rPh sb="3" eb="5">
      <t>ショトク</t>
    </rPh>
    <phoneticPr fontId="2"/>
  </si>
  <si>
    <t xml:space="preserve"> 総所得（③＋④）</t>
    <rPh sb="1" eb="4">
      <t>ソウショトク</t>
    </rPh>
    <phoneticPr fontId="2"/>
  </si>
  <si>
    <t>←自動入力されます。</t>
    <rPh sb="1" eb="3">
      <t>ジドウ</t>
    </rPh>
    <rPh sb="3" eb="5">
      <t>ニュウリョク</t>
    </rPh>
    <phoneticPr fontId="2"/>
  </si>
  <si>
    <t>氏　　名</t>
    <rPh sb="0" eb="1">
      <t>シ</t>
    </rPh>
    <rPh sb="3" eb="4">
      <t>メイ</t>
    </rPh>
    <phoneticPr fontId="2"/>
  </si>
  <si>
    <t>年 齢</t>
    <rPh sb="0" eb="1">
      <t>トシ</t>
    </rPh>
    <rPh sb="2" eb="3">
      <t>ヨワイ</t>
    </rPh>
    <phoneticPr fontId="2"/>
  </si>
  <si>
    <t>続 柄</t>
    <rPh sb="0" eb="1">
      <t>ゾク</t>
    </rPh>
    <rPh sb="2" eb="3">
      <t>エ</t>
    </rPh>
    <phoneticPr fontId="2"/>
  </si>
  <si>
    <t>セル（記入枠）の配色</t>
    <rPh sb="3" eb="5">
      <t>キニュウ</t>
    </rPh>
    <rPh sb="5" eb="6">
      <t>ワク</t>
    </rPh>
    <rPh sb="8" eb="10">
      <t>ハイショク</t>
    </rPh>
    <phoneticPr fontId="2"/>
  </si>
  <si>
    <t>灰色…様式により定められた語句及び自動計算等により入力の必要はないセル</t>
    <rPh sb="0" eb="2">
      <t>ハイイロ</t>
    </rPh>
    <rPh sb="3" eb="5">
      <t>ヨウシキ</t>
    </rPh>
    <rPh sb="8" eb="9">
      <t>サダ</t>
    </rPh>
    <rPh sb="13" eb="15">
      <t>ゴク</t>
    </rPh>
    <rPh sb="15" eb="16">
      <t>オヨ</t>
    </rPh>
    <rPh sb="17" eb="19">
      <t>ジドウ</t>
    </rPh>
    <rPh sb="19" eb="21">
      <t>ケイサン</t>
    </rPh>
    <rPh sb="21" eb="22">
      <t>トウ</t>
    </rPh>
    <rPh sb="25" eb="27">
      <t>ニュウリョク</t>
    </rPh>
    <rPh sb="28" eb="30">
      <t>ヒツヨウ</t>
    </rPh>
    <phoneticPr fontId="2"/>
  </si>
  <si>
    <t>作成の手順</t>
    <rPh sb="0" eb="2">
      <t>サクセイ</t>
    </rPh>
    <rPh sb="3" eb="5">
      <t>テジュン</t>
    </rPh>
    <phoneticPr fontId="2"/>
  </si>
  <si>
    <t>各シートは保護されている状態です。行や列等の追加等されたい場合は、『ツール』→『保護』</t>
    <rPh sb="0" eb="1">
      <t>カク</t>
    </rPh>
    <rPh sb="5" eb="7">
      <t>ホゴ</t>
    </rPh>
    <rPh sb="12" eb="14">
      <t>ジョウタイ</t>
    </rPh>
    <rPh sb="17" eb="18">
      <t>ギョウ</t>
    </rPh>
    <rPh sb="19" eb="20">
      <t>レツ</t>
    </rPh>
    <rPh sb="20" eb="21">
      <t>トウ</t>
    </rPh>
    <rPh sb="22" eb="24">
      <t>ツイカ</t>
    </rPh>
    <rPh sb="24" eb="25">
      <t>トウ</t>
    </rPh>
    <rPh sb="29" eb="31">
      <t>バアイ</t>
    </rPh>
    <phoneticPr fontId="2"/>
  </si>
  <si>
    <t>→『シートの保護の解除』により修正が可能になります。</t>
    <rPh sb="15" eb="17">
      <t>シュウセイ</t>
    </rPh>
    <rPh sb="18" eb="20">
      <t>カノウ</t>
    </rPh>
    <phoneticPr fontId="2"/>
  </si>
  <si>
    <t>全体を印刷し、記入漏れがないか等を確認した上で押印（認印）して提出してください。</t>
    <rPh sb="0" eb="2">
      <t>ゼンタイ</t>
    </rPh>
    <rPh sb="3" eb="5">
      <t>インサツ</t>
    </rPh>
    <rPh sb="7" eb="9">
      <t>キニュウ</t>
    </rPh>
    <rPh sb="9" eb="10">
      <t>モ</t>
    </rPh>
    <rPh sb="15" eb="16">
      <t>トウ</t>
    </rPh>
    <rPh sb="17" eb="19">
      <t>カクニン</t>
    </rPh>
    <rPh sb="21" eb="22">
      <t>ウエ</t>
    </rPh>
    <rPh sb="23" eb="25">
      <t>オウイン</t>
    </rPh>
    <rPh sb="26" eb="28">
      <t>ミトメイン</t>
    </rPh>
    <rPh sb="31" eb="33">
      <t>テイシュツ</t>
    </rPh>
    <phoneticPr fontId="2"/>
  </si>
  <si>
    <t>就農状況報告の作成方法</t>
    <rPh sb="0" eb="2">
      <t>シュウノウ</t>
    </rPh>
    <rPh sb="2" eb="4">
      <t>ジョウキョウ</t>
    </rPh>
    <rPh sb="4" eb="6">
      <t>ホウコク</t>
    </rPh>
    <rPh sb="7" eb="9">
      <t>サクセイ</t>
    </rPh>
    <rPh sb="9" eb="11">
      <t>ホウホウ</t>
    </rPh>
    <phoneticPr fontId="2"/>
  </si>
  <si>
    <t>「入力説明」…入力前に読んでいただきたい説明用シート</t>
    <rPh sb="1" eb="3">
      <t>ニュウリョク</t>
    </rPh>
    <rPh sb="3" eb="5">
      <t>セツメイ</t>
    </rPh>
    <rPh sb="7" eb="9">
      <t>ニュウリョク</t>
    </rPh>
    <rPh sb="9" eb="10">
      <t>マエ</t>
    </rPh>
    <rPh sb="11" eb="12">
      <t>ヨ</t>
    </rPh>
    <rPh sb="20" eb="22">
      <t>セツメイ</t>
    </rPh>
    <rPh sb="22" eb="23">
      <t>ヨウ</t>
    </rPh>
    <phoneticPr fontId="2"/>
  </si>
  <si>
    <t>「就農状況報告」…報告の鏡となるシート</t>
    <rPh sb="1" eb="3">
      <t>シュウノウ</t>
    </rPh>
    <rPh sb="3" eb="5">
      <t>ジョウキョウ</t>
    </rPh>
    <rPh sb="5" eb="7">
      <t>ホウコク</t>
    </rPh>
    <rPh sb="9" eb="11">
      <t>ホウコク</t>
    </rPh>
    <rPh sb="12" eb="13">
      <t>カガミ</t>
    </rPh>
    <phoneticPr fontId="2"/>
  </si>
  <si>
    <t>「作業日誌」…報告期間中（1月報告…7月～12月分、7月報告…1～6月分）の作業概要を入力するシート</t>
    <rPh sb="1" eb="3">
      <t>サギョウ</t>
    </rPh>
    <rPh sb="3" eb="5">
      <t>ニッシ</t>
    </rPh>
    <rPh sb="7" eb="9">
      <t>ホウコク</t>
    </rPh>
    <rPh sb="9" eb="11">
      <t>キカン</t>
    </rPh>
    <rPh sb="11" eb="12">
      <t>チュウ</t>
    </rPh>
    <rPh sb="14" eb="15">
      <t>ガツ</t>
    </rPh>
    <rPh sb="15" eb="17">
      <t>ホウコク</t>
    </rPh>
    <rPh sb="19" eb="20">
      <t>ガツ</t>
    </rPh>
    <rPh sb="23" eb="24">
      <t>ガツ</t>
    </rPh>
    <rPh sb="24" eb="25">
      <t>ブン</t>
    </rPh>
    <rPh sb="27" eb="28">
      <t>ガツ</t>
    </rPh>
    <rPh sb="28" eb="30">
      <t>ホウコク</t>
    </rPh>
    <rPh sb="34" eb="35">
      <t>ガツ</t>
    </rPh>
    <rPh sb="35" eb="36">
      <t>ブン</t>
    </rPh>
    <rPh sb="38" eb="40">
      <t>サギョウ</t>
    </rPh>
    <rPh sb="40" eb="42">
      <t>ガイヨウ</t>
    </rPh>
    <rPh sb="43" eb="45">
      <t>ニュウリョク</t>
    </rPh>
    <phoneticPr fontId="2"/>
  </si>
  <si>
    <t>「決算書」…補足資料で入力した内容がまとめられたシート</t>
    <rPh sb="1" eb="4">
      <t>ケッサンショ</t>
    </rPh>
    <rPh sb="6" eb="8">
      <t>ホソク</t>
    </rPh>
    <rPh sb="8" eb="10">
      <t>シリョウ</t>
    </rPh>
    <rPh sb="11" eb="13">
      <t>ニュウリョク</t>
    </rPh>
    <rPh sb="15" eb="17">
      <t>ナイヨウ</t>
    </rPh>
    <phoneticPr fontId="2"/>
  </si>
  <si>
    <r>
      <t>「補足資料」…計画と実績について、税務署に提出された</t>
    </r>
    <r>
      <rPr>
        <b/>
        <u/>
        <sz val="11"/>
        <color indexed="10"/>
        <rFont val="ＭＳ Ｐゴシック"/>
        <family val="3"/>
        <charset val="128"/>
      </rPr>
      <t>確定申告書（白色・青色）</t>
    </r>
    <r>
      <rPr>
        <sz val="11"/>
        <rFont val="ＭＳ Ｐゴシック"/>
        <family val="3"/>
        <charset val="128"/>
      </rPr>
      <t>を元に入力するシート</t>
    </r>
    <rPh sb="1" eb="3">
      <t>ホソク</t>
    </rPh>
    <rPh sb="3" eb="5">
      <t>シリョウ</t>
    </rPh>
    <rPh sb="7" eb="9">
      <t>ケイカク</t>
    </rPh>
    <rPh sb="10" eb="12">
      <t>ジッセキ</t>
    </rPh>
    <rPh sb="17" eb="20">
      <t>ゼイムショ</t>
    </rPh>
    <rPh sb="21" eb="23">
      <t>テイシュツ</t>
    </rPh>
    <rPh sb="26" eb="28">
      <t>カクテイ</t>
    </rPh>
    <rPh sb="28" eb="30">
      <t>シンコク</t>
    </rPh>
    <rPh sb="30" eb="31">
      <t>ショ</t>
    </rPh>
    <rPh sb="32" eb="34">
      <t>シロイロ</t>
    </rPh>
    <rPh sb="35" eb="37">
      <t>アオイロ</t>
    </rPh>
    <rPh sb="39" eb="40">
      <t>モト</t>
    </rPh>
    <rPh sb="41" eb="43">
      <t>ニュウリョク</t>
    </rPh>
    <phoneticPr fontId="2"/>
  </si>
  <si>
    <t>枠外…各セルに何を記入するかの説明や記入例が掲載されています</t>
    <rPh sb="0" eb="2">
      <t>ワクガイ</t>
    </rPh>
    <rPh sb="3" eb="4">
      <t>カク</t>
    </rPh>
    <rPh sb="7" eb="8">
      <t>ナニ</t>
    </rPh>
    <rPh sb="9" eb="11">
      <t>キニュウ</t>
    </rPh>
    <rPh sb="15" eb="17">
      <t>セツメイ</t>
    </rPh>
    <rPh sb="18" eb="20">
      <t>キニュウ</t>
    </rPh>
    <rPh sb="20" eb="21">
      <t>レイ</t>
    </rPh>
    <rPh sb="22" eb="24">
      <t>ケイサイ</t>
    </rPh>
    <phoneticPr fontId="2"/>
  </si>
  <si>
    <t>「就農状況報告」に、報告期間中に作付された作物、本人を含む家族労働力や雇用の作業日数、農地の借入</t>
    <rPh sb="1" eb="3">
      <t>シュウノウ</t>
    </rPh>
    <rPh sb="3" eb="5">
      <t>ジョウキョウ</t>
    </rPh>
    <rPh sb="5" eb="7">
      <t>ホウコク</t>
    </rPh>
    <rPh sb="10" eb="12">
      <t>ホウコク</t>
    </rPh>
    <rPh sb="12" eb="14">
      <t>キカン</t>
    </rPh>
    <rPh sb="14" eb="15">
      <t>チュウ</t>
    </rPh>
    <rPh sb="16" eb="18">
      <t>サクツケ</t>
    </rPh>
    <rPh sb="21" eb="23">
      <t>サクモツ</t>
    </rPh>
    <rPh sb="24" eb="26">
      <t>ホンニン</t>
    </rPh>
    <rPh sb="27" eb="28">
      <t>フク</t>
    </rPh>
    <rPh sb="29" eb="31">
      <t>カゾク</t>
    </rPh>
    <rPh sb="31" eb="34">
      <t>ロウドウリョク</t>
    </rPh>
    <rPh sb="35" eb="37">
      <t>コヨウ</t>
    </rPh>
    <rPh sb="38" eb="40">
      <t>サギョウ</t>
    </rPh>
    <rPh sb="40" eb="42">
      <t>ニッスウ</t>
    </rPh>
    <rPh sb="43" eb="45">
      <t>ノウチ</t>
    </rPh>
    <rPh sb="46" eb="48">
      <t>カリイレ</t>
    </rPh>
    <phoneticPr fontId="2"/>
  </si>
  <si>
    <t>報告にあたり、日頃農作業に専念される中で、気づいた点や改善点を振り返っていただき、今後の発展へと</t>
    <rPh sb="0" eb="2">
      <t>ホウコク</t>
    </rPh>
    <rPh sb="7" eb="9">
      <t>ヒゴロ</t>
    </rPh>
    <rPh sb="9" eb="12">
      <t>ノウサギョウ</t>
    </rPh>
    <rPh sb="13" eb="15">
      <t>センネン</t>
    </rPh>
    <rPh sb="18" eb="19">
      <t>ナカ</t>
    </rPh>
    <rPh sb="21" eb="22">
      <t>キ</t>
    </rPh>
    <rPh sb="25" eb="26">
      <t>テン</t>
    </rPh>
    <rPh sb="27" eb="29">
      <t>カイゼン</t>
    </rPh>
    <rPh sb="29" eb="30">
      <t>テン</t>
    </rPh>
    <rPh sb="31" eb="32">
      <t>フ</t>
    </rPh>
    <rPh sb="33" eb="34">
      <t>カエ</t>
    </rPh>
    <rPh sb="41" eb="43">
      <t>コンゴ</t>
    </rPh>
    <rPh sb="44" eb="46">
      <t>ハッテン</t>
    </rPh>
    <phoneticPr fontId="2"/>
  </si>
  <si>
    <t>←作目と出荷単位を記入してください。</t>
    <rPh sb="1" eb="3">
      <t>サクモク</t>
    </rPh>
    <rPh sb="4" eb="6">
      <t>シュッカ</t>
    </rPh>
    <rPh sb="6" eb="8">
      <t>タンイ</t>
    </rPh>
    <rPh sb="9" eb="11">
      <t>キニュウ</t>
    </rPh>
    <phoneticPr fontId="2"/>
  </si>
  <si>
    <r>
      <t>　</t>
    </r>
    <r>
      <rPr>
        <b/>
        <u/>
        <sz val="11"/>
        <color indexed="10"/>
        <rFont val="ＭＳ ゴシック"/>
        <family val="3"/>
        <charset val="128"/>
      </rPr>
      <t>※枠に収まらない場合は、文字の大きさを調整してください。</t>
    </r>
    <rPh sb="2" eb="3">
      <t>ワク</t>
    </rPh>
    <rPh sb="4" eb="5">
      <t>オサ</t>
    </rPh>
    <rPh sb="9" eb="11">
      <t>バアイ</t>
    </rPh>
    <rPh sb="13" eb="15">
      <t>モジ</t>
    </rPh>
    <rPh sb="16" eb="17">
      <t>オオ</t>
    </rPh>
    <rPh sb="20" eb="22">
      <t>チョウセイ</t>
    </rPh>
    <phoneticPr fontId="2"/>
  </si>
  <si>
    <t>※経費がかからなかった場合も「0」と入力してください。</t>
    <rPh sb="1" eb="3">
      <t>ケイヒ</t>
    </rPh>
    <rPh sb="11" eb="13">
      <t>バアイ</t>
    </rPh>
    <rPh sb="18" eb="20">
      <t>ニュウリョク</t>
    </rPh>
    <phoneticPr fontId="2"/>
  </si>
  <si>
    <r>
      <t>「決算書・補足資料（多品目栽培）」…</t>
    </r>
    <r>
      <rPr>
        <b/>
        <u/>
        <sz val="11"/>
        <color indexed="10"/>
        <rFont val="ＭＳ Ｐゴシック"/>
        <family val="3"/>
        <charset val="128"/>
      </rPr>
      <t>4品目以上の作物を栽培されている方</t>
    </r>
    <r>
      <rPr>
        <sz val="11"/>
        <rFont val="ＭＳ Ｐゴシック"/>
        <family val="3"/>
        <charset val="128"/>
      </rPr>
      <t>が入力するシート</t>
    </r>
    <rPh sb="1" eb="3">
      <t>ケッサン</t>
    </rPh>
    <rPh sb="3" eb="4">
      <t>ショ</t>
    </rPh>
    <rPh sb="5" eb="7">
      <t>ホソク</t>
    </rPh>
    <rPh sb="7" eb="9">
      <t>シリョウ</t>
    </rPh>
    <rPh sb="10" eb="11">
      <t>タ</t>
    </rPh>
    <rPh sb="11" eb="13">
      <t>ヒンモク</t>
    </rPh>
    <rPh sb="13" eb="15">
      <t>サイバイ</t>
    </rPh>
    <rPh sb="19" eb="21">
      <t>ヒンモク</t>
    </rPh>
    <rPh sb="21" eb="23">
      <t>イジョウ</t>
    </rPh>
    <rPh sb="24" eb="26">
      <t>サクモツ</t>
    </rPh>
    <rPh sb="27" eb="29">
      <t>サイバイ</t>
    </rPh>
    <rPh sb="34" eb="35">
      <t>カタ</t>
    </rPh>
    <rPh sb="36" eb="38">
      <t>ニュウリョク</t>
    </rPh>
    <phoneticPr fontId="2"/>
  </si>
  <si>
    <r>
      <t>赤色…就農計画を提出する上で、</t>
    </r>
    <r>
      <rPr>
        <b/>
        <u/>
        <sz val="11"/>
        <color indexed="10"/>
        <rFont val="ＭＳ Ｐゴシック"/>
        <family val="3"/>
        <charset val="128"/>
      </rPr>
      <t>最低限入力が必要となるセル</t>
    </r>
    <rPh sb="0" eb="2">
      <t>アカイロ</t>
    </rPh>
    <rPh sb="3" eb="5">
      <t>シュウノウ</t>
    </rPh>
    <rPh sb="5" eb="7">
      <t>ケイカク</t>
    </rPh>
    <rPh sb="8" eb="10">
      <t>テイシュツ</t>
    </rPh>
    <rPh sb="12" eb="13">
      <t>ウエ</t>
    </rPh>
    <rPh sb="15" eb="18">
      <t>サイテイゲン</t>
    </rPh>
    <rPh sb="18" eb="20">
      <t>ニュウリョク</t>
    </rPh>
    <rPh sb="21" eb="23">
      <t>ヒツヨウ</t>
    </rPh>
    <phoneticPr fontId="2"/>
  </si>
  <si>
    <t>皆様からのご意見の元、より分かりやすい書類にしていけるよう常に心がけています。</t>
    <rPh sb="0" eb="2">
      <t>ミナサマ</t>
    </rPh>
    <rPh sb="6" eb="8">
      <t>イケン</t>
    </rPh>
    <rPh sb="9" eb="10">
      <t>モト</t>
    </rPh>
    <rPh sb="13" eb="14">
      <t>ワ</t>
    </rPh>
    <rPh sb="19" eb="21">
      <t>ショルイ</t>
    </rPh>
    <rPh sb="29" eb="30">
      <t>ツネ</t>
    </rPh>
    <rPh sb="31" eb="32">
      <t>ココロ</t>
    </rPh>
    <phoneticPr fontId="2"/>
  </si>
  <si>
    <t>つきましては、独自に作成されている経営分析資料がございましたらご提供いただけるとありがたいです。</t>
    <rPh sb="7" eb="9">
      <t>ドクジ</t>
    </rPh>
    <rPh sb="10" eb="12">
      <t>サクセイ</t>
    </rPh>
    <rPh sb="17" eb="19">
      <t>ケイエイ</t>
    </rPh>
    <rPh sb="19" eb="21">
      <t>ブンセキ</t>
    </rPh>
    <rPh sb="21" eb="23">
      <t>シリョウ</t>
    </rPh>
    <rPh sb="32" eb="34">
      <t>テイキョウ</t>
    </rPh>
    <phoneticPr fontId="2"/>
  </si>
  <si>
    <t>書類を作成する上で、皆様の“経営発展のきっかけ”となれば幸いです。</t>
    <rPh sb="0" eb="2">
      <t>ショルイ</t>
    </rPh>
    <rPh sb="3" eb="5">
      <t>サクセイ</t>
    </rPh>
    <rPh sb="7" eb="8">
      <t>ウエ</t>
    </rPh>
    <rPh sb="10" eb="12">
      <t>ミナサマ</t>
    </rPh>
    <phoneticPr fontId="2"/>
  </si>
  <si>
    <t>「作業日誌」に、報告期間中の作業内容と時間を「本人」「家族」「雇用」ごとに合計時間を入力してください。</t>
    <rPh sb="1" eb="3">
      <t>サギョウ</t>
    </rPh>
    <rPh sb="3" eb="5">
      <t>ニッシ</t>
    </rPh>
    <rPh sb="8" eb="10">
      <t>ホウコク</t>
    </rPh>
    <rPh sb="10" eb="13">
      <t>キカンチュウ</t>
    </rPh>
    <rPh sb="14" eb="16">
      <t>サギョウ</t>
    </rPh>
    <rPh sb="16" eb="18">
      <t>ナイヨウ</t>
    </rPh>
    <rPh sb="19" eb="21">
      <t>ジカン</t>
    </rPh>
    <rPh sb="23" eb="25">
      <t>ホンニン</t>
    </rPh>
    <rPh sb="27" eb="29">
      <t>カゾク</t>
    </rPh>
    <rPh sb="31" eb="33">
      <t>コヨウ</t>
    </rPh>
    <rPh sb="37" eb="39">
      <t>ゴウケイ</t>
    </rPh>
    <rPh sb="39" eb="41">
      <t>ジカン</t>
    </rPh>
    <rPh sb="42" eb="44">
      <t>ニュウリョク</t>
    </rPh>
    <phoneticPr fontId="2"/>
  </si>
  <si>
    <t>※「３　昨年の所得」は、7月の報告の時のみ入力してください。</t>
    <rPh sb="4" eb="6">
      <t>サクネン</t>
    </rPh>
    <rPh sb="7" eb="9">
      <t>ショトク</t>
    </rPh>
    <rPh sb="13" eb="14">
      <t>ガツ</t>
    </rPh>
    <rPh sb="15" eb="17">
      <t>ホウコク</t>
    </rPh>
    <rPh sb="18" eb="19">
      <t>トキ</t>
    </rPh>
    <rPh sb="21" eb="23">
      <t>ニュウリョク</t>
    </rPh>
    <phoneticPr fontId="2"/>
  </si>
  <si>
    <t>※経費の項目名は、一例となっています。必要であれば、名称を変更してください。</t>
    <rPh sb="1" eb="3">
      <t>ケイヒ</t>
    </rPh>
    <rPh sb="4" eb="6">
      <t>コウモク</t>
    </rPh>
    <rPh sb="6" eb="7">
      <t>メイ</t>
    </rPh>
    <rPh sb="9" eb="11">
      <t>イチレイ</t>
    </rPh>
    <rPh sb="19" eb="21">
      <t>ヒツヨウ</t>
    </rPh>
    <rPh sb="26" eb="28">
      <t>メイショウ</t>
    </rPh>
    <rPh sb="29" eb="31">
      <t>ヘンコウ</t>
    </rPh>
    <phoneticPr fontId="2"/>
  </si>
  <si>
    <t>ア．表題右側に、「H○○年」かを選択してください。（マウスで枠内をクリックすると矢印が出て選択できます）</t>
    <rPh sb="2" eb="4">
      <t>ヒョウダイ</t>
    </rPh>
    <rPh sb="4" eb="6">
      <t>ミギガワ</t>
    </rPh>
    <rPh sb="12" eb="13">
      <t>ネン</t>
    </rPh>
    <rPh sb="16" eb="18">
      <t>センタク</t>
    </rPh>
    <rPh sb="30" eb="32">
      <t>ワクナイ</t>
    </rPh>
    <rPh sb="40" eb="42">
      <t>ヤジルシ</t>
    </rPh>
    <rPh sb="43" eb="44">
      <t>デ</t>
    </rPh>
    <rPh sb="45" eb="47">
      <t>センタク</t>
    </rPh>
    <phoneticPr fontId="2"/>
  </si>
  <si>
    <r>
      <t>イ．表左上の、「作目」「単位」を入力してください。</t>
    </r>
    <r>
      <rPr>
        <b/>
        <u/>
        <sz val="11"/>
        <color indexed="10"/>
        <rFont val="ＭＳ Ｐゴシック"/>
        <family val="3"/>
        <charset val="128"/>
      </rPr>
      <t>※単位は、出荷単位となります。（kg、ケース、袋、etc…）</t>
    </r>
    <rPh sb="2" eb="3">
      <t>ヒョウ</t>
    </rPh>
    <rPh sb="3" eb="4">
      <t>ヒダリ</t>
    </rPh>
    <rPh sb="4" eb="5">
      <t>ウエ</t>
    </rPh>
    <rPh sb="8" eb="10">
      <t>サクモク</t>
    </rPh>
    <rPh sb="12" eb="14">
      <t>タンイ</t>
    </rPh>
    <rPh sb="16" eb="18">
      <t>ニュウリョク</t>
    </rPh>
    <rPh sb="26" eb="28">
      <t>タンイ</t>
    </rPh>
    <rPh sb="30" eb="32">
      <t>シュッカ</t>
    </rPh>
    <rPh sb="32" eb="34">
      <t>タンイ</t>
    </rPh>
    <rPh sb="48" eb="49">
      <t>フクロ</t>
    </rPh>
    <phoneticPr fontId="2"/>
  </si>
  <si>
    <t>エ．「その他収入（農産物加工品等）」がある場合は、金額を入力してください。</t>
    <rPh sb="5" eb="6">
      <t>タ</t>
    </rPh>
    <rPh sb="6" eb="8">
      <t>シュウニュウ</t>
    </rPh>
    <rPh sb="9" eb="12">
      <t>ノウサンブツ</t>
    </rPh>
    <rPh sb="12" eb="15">
      <t>カコウヒン</t>
    </rPh>
    <rPh sb="15" eb="16">
      <t>トウ</t>
    </rPh>
    <rPh sb="21" eb="23">
      <t>バアイ</t>
    </rPh>
    <rPh sb="25" eb="27">
      <t>キンガク</t>
    </rPh>
    <rPh sb="28" eb="30">
      <t>ニュウリョク</t>
    </rPh>
    <phoneticPr fontId="2"/>
  </si>
  <si>
    <t>オ．「青年就農給付金」の金額を選択してください。（マウスで枠内をクリックすると矢印が出て選択できます）</t>
    <rPh sb="3" eb="5">
      <t>セイネン</t>
    </rPh>
    <rPh sb="5" eb="7">
      <t>シュウノウ</t>
    </rPh>
    <rPh sb="7" eb="10">
      <t>キュウフキン</t>
    </rPh>
    <rPh sb="12" eb="14">
      <t>キンガク</t>
    </rPh>
    <rPh sb="15" eb="17">
      <t>センタク</t>
    </rPh>
    <phoneticPr fontId="2"/>
  </si>
  <si>
    <t>カ．「農業経営費」に、各経費を入力してください。</t>
    <rPh sb="3" eb="5">
      <t>ノウギョウ</t>
    </rPh>
    <rPh sb="5" eb="7">
      <t>ケイエイ</t>
    </rPh>
    <rPh sb="7" eb="8">
      <t>ヒ</t>
    </rPh>
    <rPh sb="11" eb="12">
      <t>カク</t>
    </rPh>
    <rPh sb="12" eb="14">
      <t>ケイヒ</t>
    </rPh>
    <rPh sb="15" eb="17">
      <t>ニュウリョク</t>
    </rPh>
    <phoneticPr fontId="2"/>
  </si>
  <si>
    <t>※集計を行うため、該当しない項目や0円の支出の場合でも、「0」と入力してください。</t>
    <rPh sb="1" eb="3">
      <t>シュウケイ</t>
    </rPh>
    <rPh sb="4" eb="5">
      <t>オコナ</t>
    </rPh>
    <rPh sb="9" eb="11">
      <t>ガイトウ</t>
    </rPh>
    <rPh sb="14" eb="16">
      <t>コウモク</t>
    </rPh>
    <rPh sb="18" eb="19">
      <t>エン</t>
    </rPh>
    <rPh sb="20" eb="22">
      <t>シシュツ</t>
    </rPh>
    <rPh sb="23" eb="25">
      <t>バアイ</t>
    </rPh>
    <rPh sb="32" eb="34">
      <t>ニュウリョク</t>
    </rPh>
    <phoneticPr fontId="2"/>
  </si>
  <si>
    <t>キ．「農機具」は、鍬や鎌など10万円未満の機材が該当します。</t>
    <rPh sb="18" eb="20">
      <t>ミマン</t>
    </rPh>
    <phoneticPr fontId="2"/>
  </si>
  <si>
    <r>
      <t>ク．「減価償却費」は、10万円を超える機材について償却資産として計上が可能です。</t>
    </r>
    <r>
      <rPr>
        <b/>
        <u/>
        <sz val="11"/>
        <color indexed="12"/>
        <rFont val="ＭＳ Ｐゴシック"/>
        <family val="3"/>
        <charset val="128"/>
      </rPr>
      <t>（国税庁HP参照）</t>
    </r>
    <rPh sb="13" eb="15">
      <t>マンエン</t>
    </rPh>
    <rPh sb="16" eb="17">
      <t>コ</t>
    </rPh>
    <rPh sb="19" eb="21">
      <t>キザイ</t>
    </rPh>
    <rPh sb="25" eb="27">
      <t>ショウキャク</t>
    </rPh>
    <rPh sb="27" eb="29">
      <t>シサン</t>
    </rPh>
    <rPh sb="32" eb="34">
      <t>ケイジョウ</t>
    </rPh>
    <rPh sb="35" eb="37">
      <t>カノウ</t>
    </rPh>
    <rPh sb="41" eb="44">
      <t>コクゼイチョウ</t>
    </rPh>
    <rPh sb="46" eb="48">
      <t>サンショウ</t>
    </rPh>
    <phoneticPr fontId="2"/>
  </si>
  <si>
    <t>地代・リース料</t>
    <rPh sb="0" eb="2">
      <t>チダイ</t>
    </rPh>
    <rPh sb="6" eb="7">
      <t>リョウ</t>
    </rPh>
    <phoneticPr fontId="4"/>
  </si>
  <si>
    <t>ケ．「地代・リース料」は、農地や農業機械類の契約料金を入力してください。</t>
    <rPh sb="3" eb="5">
      <t>チダイ</t>
    </rPh>
    <rPh sb="9" eb="10">
      <t>リョウ</t>
    </rPh>
    <rPh sb="13" eb="15">
      <t>ノウチ</t>
    </rPh>
    <rPh sb="16" eb="18">
      <t>ノウギョウ</t>
    </rPh>
    <rPh sb="18" eb="20">
      <t>キカイ</t>
    </rPh>
    <rPh sb="20" eb="21">
      <t>ルイ</t>
    </rPh>
    <rPh sb="22" eb="24">
      <t>ケイヤク</t>
    </rPh>
    <rPh sb="24" eb="26">
      <t>リョウキン</t>
    </rPh>
    <rPh sb="27" eb="29">
      <t>ニュウリョク</t>
    </rPh>
    <phoneticPr fontId="2"/>
  </si>
  <si>
    <r>
      <t>繋がるよう、常に</t>
    </r>
    <r>
      <rPr>
        <b/>
        <u/>
        <sz val="11"/>
        <color indexed="10"/>
        <rFont val="ＭＳ Ｐゴシック"/>
        <family val="3"/>
        <charset val="128"/>
      </rPr>
      <t>PCDA（Plan→Check→Do→Action）</t>
    </r>
    <r>
      <rPr>
        <sz val="11"/>
        <rFont val="ＭＳ Ｐゴシック"/>
        <family val="3"/>
        <charset val="128"/>
      </rPr>
      <t>を意識されてみてください。</t>
    </r>
    <rPh sb="0" eb="1">
      <t>ツナ</t>
    </rPh>
    <rPh sb="6" eb="7">
      <t>ツネ</t>
    </rPh>
    <rPh sb="35" eb="37">
      <t>イシキ</t>
    </rPh>
    <phoneticPr fontId="2"/>
  </si>
  <si>
    <r>
      <t>←報告期間を選択してください。</t>
    </r>
    <r>
      <rPr>
        <b/>
        <sz val="11"/>
        <color indexed="12"/>
        <rFont val="ＭＳ ゴシック"/>
        <family val="3"/>
        <charset val="128"/>
      </rPr>
      <t>（マウスで枠内をクリックすると選択できます。）</t>
    </r>
    <rPh sb="1" eb="3">
      <t>ホウコク</t>
    </rPh>
    <rPh sb="3" eb="5">
      <t>キカン</t>
    </rPh>
    <rPh sb="6" eb="8">
      <t>センタク</t>
    </rPh>
    <rPh sb="20" eb="22">
      <t>ワクナイ</t>
    </rPh>
    <rPh sb="30" eb="32">
      <t>センタク</t>
    </rPh>
    <phoneticPr fontId="2"/>
  </si>
  <si>
    <r>
      <t>←今回の報告が何年目かを選択してください。</t>
    </r>
    <r>
      <rPr>
        <b/>
        <sz val="11"/>
        <color indexed="12"/>
        <rFont val="ＭＳ ゴシック"/>
        <family val="3"/>
        <charset val="128"/>
      </rPr>
      <t>（マウスで枠内をクリックすると選択できます。）</t>
    </r>
    <rPh sb="1" eb="3">
      <t>コンカイ</t>
    </rPh>
    <rPh sb="4" eb="6">
      <t>ホウコク</t>
    </rPh>
    <rPh sb="7" eb="10">
      <t>ナンネンメ</t>
    </rPh>
    <rPh sb="12" eb="14">
      <t>センタク</t>
    </rPh>
    <phoneticPr fontId="2"/>
  </si>
  <si>
    <r>
      <t>←申請者本人の実績を記入してください。</t>
    </r>
    <r>
      <rPr>
        <b/>
        <sz val="11"/>
        <color indexed="12"/>
        <rFont val="ＭＳ ゴシック"/>
        <family val="3"/>
        <charset val="128"/>
      </rPr>
      <t>（続柄はマウスで枠内をクリックすると選択できます）</t>
    </r>
    <rPh sb="1" eb="4">
      <t>シンセイシャ</t>
    </rPh>
    <rPh sb="4" eb="6">
      <t>ホンニン</t>
    </rPh>
    <rPh sb="7" eb="9">
      <t>ジッセキ</t>
    </rPh>
    <rPh sb="10" eb="12">
      <t>キニュウ</t>
    </rPh>
    <rPh sb="20" eb="22">
      <t>ゾクガラ</t>
    </rPh>
    <rPh sb="27" eb="29">
      <t>ワクナイ</t>
    </rPh>
    <rPh sb="37" eb="39">
      <t>センタク</t>
    </rPh>
    <phoneticPr fontId="2"/>
  </si>
  <si>
    <t>などを数字にすることで、データ分析できる非常に重要な作業だと考えています。</t>
    <rPh sb="3" eb="5">
      <t>スウジ</t>
    </rPh>
    <rPh sb="15" eb="17">
      <t>ブンセキ</t>
    </rPh>
    <rPh sb="20" eb="22">
      <t>ヒジョウ</t>
    </rPh>
    <rPh sb="23" eb="25">
      <t>ジュウヨウ</t>
    </rPh>
    <rPh sb="26" eb="28">
      <t>サギョウ</t>
    </rPh>
    <rPh sb="30" eb="31">
      <t>カンガ</t>
    </rPh>
    <phoneticPr fontId="2"/>
  </si>
  <si>
    <t>面積、作業受託状況、計画の達成に向けた現状と今後の課題（自己評価）を入力してください。</t>
    <rPh sb="3" eb="5">
      <t>サギョウ</t>
    </rPh>
    <rPh sb="5" eb="7">
      <t>ジュタク</t>
    </rPh>
    <rPh sb="7" eb="9">
      <t>ジョウキョウ</t>
    </rPh>
    <rPh sb="10" eb="12">
      <t>ケイカク</t>
    </rPh>
    <rPh sb="13" eb="15">
      <t>タッセイ</t>
    </rPh>
    <rPh sb="16" eb="17">
      <t>ム</t>
    </rPh>
    <rPh sb="19" eb="21">
      <t>ゲンジョウ</t>
    </rPh>
    <rPh sb="22" eb="24">
      <t>コンゴ</t>
    </rPh>
    <rPh sb="25" eb="27">
      <t>カダイ</t>
    </rPh>
    <rPh sb="28" eb="30">
      <t>ジコ</t>
    </rPh>
    <rPh sb="30" eb="32">
      <t>ヒョウカ</t>
    </rPh>
    <rPh sb="34" eb="36">
      <t>ニュウリョク</t>
    </rPh>
    <phoneticPr fontId="2"/>
  </si>
  <si>
    <t>ウ．作目毎の「作付規模（ａ）」、「生産量（出荷数）」、「販売単価（出荷単位の金額）」を入力してください。</t>
    <rPh sb="2" eb="4">
      <t>サクモク</t>
    </rPh>
    <rPh sb="4" eb="5">
      <t>ゴト</t>
    </rPh>
    <rPh sb="7" eb="9">
      <t>サクツケ</t>
    </rPh>
    <rPh sb="9" eb="11">
      <t>キボ</t>
    </rPh>
    <rPh sb="17" eb="19">
      <t>セイサン</t>
    </rPh>
    <rPh sb="19" eb="20">
      <t>リョウ</t>
    </rPh>
    <rPh sb="21" eb="23">
      <t>シュッカ</t>
    </rPh>
    <rPh sb="23" eb="24">
      <t>カズ</t>
    </rPh>
    <rPh sb="28" eb="30">
      <t>ハンバイ</t>
    </rPh>
    <rPh sb="30" eb="32">
      <t>タンカ</t>
    </rPh>
    <rPh sb="33" eb="35">
      <t>シュッカ</t>
    </rPh>
    <rPh sb="35" eb="37">
      <t>タンイ</t>
    </rPh>
    <rPh sb="38" eb="40">
      <t>キンガク</t>
    </rPh>
    <rPh sb="43" eb="45">
      <t>ニュウリョク</t>
    </rPh>
    <phoneticPr fontId="2"/>
  </si>
  <si>
    <t>　　　　年　　月　　日</t>
    <rPh sb="4" eb="5">
      <t>ネン</t>
    </rPh>
    <rPh sb="7" eb="8">
      <t>ガツ</t>
    </rPh>
    <rPh sb="10" eb="11">
      <t>ニチ</t>
    </rPh>
    <phoneticPr fontId="2"/>
  </si>
  <si>
    <t>雇人費</t>
    <rPh sb="0" eb="1">
      <t>ヤトイ</t>
    </rPh>
    <rPh sb="1" eb="2">
      <t>ニン</t>
    </rPh>
    <rPh sb="2" eb="3">
      <t>ヒ</t>
    </rPh>
    <phoneticPr fontId="2"/>
  </si>
  <si>
    <t>決　算　書　　</t>
    <phoneticPr fontId="2"/>
  </si>
  <si>
    <t>「決算書」に、税務署に提出された確定申告書（白色・青色）を元に入力してください。</t>
    <rPh sb="1" eb="3">
      <t>ケッサン</t>
    </rPh>
    <rPh sb="3" eb="4">
      <t>ショ</t>
    </rPh>
    <rPh sb="7" eb="10">
      <t>ゼイムショ</t>
    </rPh>
    <rPh sb="11" eb="13">
      <t>テイシュツ</t>
    </rPh>
    <rPh sb="16" eb="18">
      <t>カクテイ</t>
    </rPh>
    <rPh sb="18" eb="20">
      <t>シンコク</t>
    </rPh>
    <rPh sb="20" eb="21">
      <t>ショ</t>
    </rPh>
    <rPh sb="22" eb="24">
      <t>シロイロ</t>
    </rPh>
    <rPh sb="25" eb="27">
      <t>アオイロ</t>
    </rPh>
    <rPh sb="29" eb="30">
      <t>モト</t>
    </rPh>
    <rPh sb="31" eb="33">
      <t>ニュウリョク</t>
    </rPh>
    <phoneticPr fontId="2"/>
  </si>
  <si>
    <t>※5年目以降に提出する場合、「計画」は5年目の数字を計上してください。</t>
    <rPh sb="2" eb="4">
      <t>ネンメ</t>
    </rPh>
    <rPh sb="4" eb="6">
      <t>イコウ</t>
    </rPh>
    <rPh sb="7" eb="9">
      <t>テイシュツ</t>
    </rPh>
    <rPh sb="11" eb="13">
      <t>バアイ</t>
    </rPh>
    <rPh sb="15" eb="17">
      <t>ケイカク</t>
    </rPh>
    <rPh sb="20" eb="22">
      <t>ネンメ</t>
    </rPh>
    <rPh sb="23" eb="25">
      <t>スウジ</t>
    </rPh>
    <rPh sb="26" eb="28">
      <t>ケイジョウ</t>
    </rPh>
    <phoneticPr fontId="2"/>
  </si>
  <si>
    <t>円</t>
    <rPh sb="0" eb="1">
      <t>エン</t>
    </rPh>
    <phoneticPr fontId="2"/>
  </si>
  <si>
    <t>作目：</t>
    <rPh sb="0" eb="2">
      <t>サクモク</t>
    </rPh>
    <phoneticPr fontId="2"/>
  </si>
  <si>
    <t>単位：</t>
    <phoneticPr fontId="2"/>
  </si>
  <si>
    <t>積み立てていない</t>
    <rPh sb="0" eb="1">
      <t>ツ</t>
    </rPh>
    <rPh sb="2" eb="3">
      <t>タ</t>
    </rPh>
    <phoneticPr fontId="2"/>
  </si>
  <si>
    <t>積み立てている</t>
    <rPh sb="0" eb="1">
      <t>ツ</t>
    </rPh>
    <rPh sb="2" eb="3">
      <t>タ</t>
    </rPh>
    <phoneticPr fontId="2"/>
  </si>
  <si>
    <t>４　農業経営基盤強化準備金※（いずれかにチェックしてください。）</t>
    <rPh sb="2" eb="4">
      <t>ノウギョウ</t>
    </rPh>
    <rPh sb="4" eb="6">
      <t>ケイエイ</t>
    </rPh>
    <rPh sb="6" eb="8">
      <t>キバン</t>
    </rPh>
    <rPh sb="8" eb="10">
      <t>キョウカ</t>
    </rPh>
    <rPh sb="10" eb="13">
      <t>ジュンビキン</t>
    </rPh>
    <phoneticPr fontId="2"/>
  </si>
  <si>
    <t>※農業者が、経営所得安定対策等の交付金を農業経営改善計画などに従い、「農業経営</t>
    <rPh sb="1" eb="4">
      <t>ノウギョウシャ</t>
    </rPh>
    <rPh sb="6" eb="8">
      <t>ケイエイ</t>
    </rPh>
    <rPh sb="8" eb="10">
      <t>ショトク</t>
    </rPh>
    <rPh sb="10" eb="12">
      <t>アンテイ</t>
    </rPh>
    <rPh sb="12" eb="14">
      <t>タイサク</t>
    </rPh>
    <rPh sb="14" eb="15">
      <t>トウ</t>
    </rPh>
    <rPh sb="16" eb="19">
      <t>コウフキン</t>
    </rPh>
    <rPh sb="20" eb="22">
      <t>ノウギョウ</t>
    </rPh>
    <rPh sb="22" eb="24">
      <t>ケイエイ</t>
    </rPh>
    <rPh sb="24" eb="26">
      <t>カイゼン</t>
    </rPh>
    <rPh sb="26" eb="28">
      <t>ケイカク</t>
    </rPh>
    <rPh sb="31" eb="32">
      <t>シタガ</t>
    </rPh>
    <rPh sb="35" eb="37">
      <t>ノウギョウ</t>
    </rPh>
    <rPh sb="37" eb="39">
      <t>ケイエイ</t>
    </rPh>
    <phoneticPr fontId="2"/>
  </si>
  <si>
    <t>参加した</t>
    <rPh sb="0" eb="2">
      <t>サンカ</t>
    </rPh>
    <phoneticPr fontId="2"/>
  </si>
  <si>
    <t>参加しなかった</t>
    <rPh sb="0" eb="2">
      <t>サンカ</t>
    </rPh>
    <phoneticPr fontId="2"/>
  </si>
  <si>
    <t>参加した回数</t>
    <rPh sb="0" eb="2">
      <t>サンカ</t>
    </rPh>
    <rPh sb="4" eb="6">
      <t>カイスウ</t>
    </rPh>
    <phoneticPr fontId="2"/>
  </si>
  <si>
    <t>交流会の内容
（対象者、実施内容など）</t>
    <rPh sb="0" eb="3">
      <t>コウリュウカイ</t>
    </rPh>
    <rPh sb="4" eb="6">
      <t>ナイヨウ</t>
    </rPh>
    <rPh sb="8" eb="11">
      <t>タイショウシャ</t>
    </rPh>
    <rPh sb="12" eb="14">
      <t>ジッシ</t>
    </rPh>
    <rPh sb="14" eb="16">
      <t>ナイヨウ</t>
    </rPh>
    <phoneticPr fontId="2"/>
  </si>
  <si>
    <t>回</t>
    <rPh sb="0" eb="1">
      <t>カイ</t>
    </rPh>
    <phoneticPr fontId="2"/>
  </si>
  <si>
    <t>「参加した」にチェックした場合は以下も記載してください。</t>
    <rPh sb="1" eb="3">
      <t>サンカ</t>
    </rPh>
    <rPh sb="13" eb="15">
      <t>バアイ</t>
    </rPh>
    <rPh sb="16" eb="18">
      <t>イカ</t>
    </rPh>
    <rPh sb="19" eb="21">
      <t>キサイ</t>
    </rPh>
    <phoneticPr fontId="2"/>
  </si>
  <si>
    <t>　基盤強化準備金」として積み立てた場合、積立額について、個人は必要経費に、法人</t>
    <rPh sb="3" eb="5">
      <t>キョウカ</t>
    </rPh>
    <rPh sb="5" eb="8">
      <t>ジュンビキン</t>
    </rPh>
    <rPh sb="12" eb="13">
      <t>ツ</t>
    </rPh>
    <rPh sb="14" eb="15">
      <t>タ</t>
    </rPh>
    <rPh sb="17" eb="19">
      <t>バアイ</t>
    </rPh>
    <rPh sb="20" eb="22">
      <t>ツミタテ</t>
    </rPh>
    <rPh sb="22" eb="23">
      <t>ガク</t>
    </rPh>
    <rPh sb="28" eb="30">
      <t>コジン</t>
    </rPh>
    <rPh sb="31" eb="33">
      <t>ヒツヨウ</t>
    </rPh>
    <rPh sb="33" eb="35">
      <t>ケイヒ</t>
    </rPh>
    <rPh sb="37" eb="39">
      <t>ホウジン</t>
    </rPh>
    <phoneticPr fontId="2"/>
  </si>
  <si>
    <t>　は損金に算入できる制度。</t>
    <rPh sb="10" eb="12">
      <t>セイド</t>
    </rPh>
    <phoneticPr fontId="2"/>
  </si>
  <si>
    <t>※上記の場合、作付け作物が分かるものを別途用意してください。</t>
    <rPh sb="1" eb="3">
      <t>ジョウキ</t>
    </rPh>
    <rPh sb="4" eb="6">
      <t>バアイ</t>
    </rPh>
    <rPh sb="7" eb="9">
      <t>サクツ</t>
    </rPh>
    <rPh sb="10" eb="12">
      <t>サクモツ</t>
    </rPh>
    <rPh sb="13" eb="14">
      <t>ワ</t>
    </rPh>
    <rPh sb="19" eb="21">
      <t>ベット</t>
    </rPh>
    <rPh sb="21" eb="23">
      <t>ヨウイ</t>
    </rPh>
    <phoneticPr fontId="2"/>
  </si>
  <si>
    <t>氏名又は職名</t>
    <rPh sb="0" eb="2">
      <t>シメイ</t>
    </rPh>
    <rPh sb="2" eb="3">
      <t>マタ</t>
    </rPh>
    <rPh sb="4" eb="6">
      <t>ショクメイ</t>
    </rPh>
    <phoneticPr fontId="2"/>
  </si>
  <si>
    <t>就農状況報告は、農業次世代人材投資資金（旧 青年就農給付金）の対象となった方が半年毎に提出いただく</t>
    <rPh sb="0" eb="2">
      <t>シュウノウ</t>
    </rPh>
    <rPh sb="2" eb="4">
      <t>ジョウキョウ</t>
    </rPh>
    <rPh sb="4" eb="6">
      <t>ホウコク</t>
    </rPh>
    <rPh sb="8" eb="10">
      <t>ノウギョウ</t>
    </rPh>
    <rPh sb="10" eb="13">
      <t>ジセダイ</t>
    </rPh>
    <rPh sb="13" eb="15">
      <t>ジンザイ</t>
    </rPh>
    <rPh sb="15" eb="17">
      <t>トウシ</t>
    </rPh>
    <rPh sb="17" eb="19">
      <t>シキン</t>
    </rPh>
    <rPh sb="20" eb="21">
      <t>キュウ</t>
    </rPh>
    <rPh sb="22" eb="29">
      <t>セイネン</t>
    </rPh>
    <rPh sb="31" eb="33">
      <t>タイショウ</t>
    </rPh>
    <rPh sb="37" eb="38">
      <t>カタ</t>
    </rPh>
    <phoneticPr fontId="2"/>
  </si>
  <si>
    <t>シート（画面下の見出し）の説明</t>
    <rPh sb="4" eb="6">
      <t>ガメン</t>
    </rPh>
    <rPh sb="6" eb="7">
      <t>シタ</t>
    </rPh>
    <rPh sb="8" eb="10">
      <t>ミダ</t>
    </rPh>
    <rPh sb="13" eb="15">
      <t>セツメイ</t>
    </rPh>
    <phoneticPr fontId="2"/>
  </si>
  <si>
    <t>※作業日誌に時間を入力することで、農業従事日数が「合計」の右枠外に表示されます。</t>
    <rPh sb="1" eb="3">
      <t>サギョウ</t>
    </rPh>
    <rPh sb="3" eb="5">
      <t>ニッシ</t>
    </rPh>
    <rPh sb="6" eb="8">
      <t>ジカン</t>
    </rPh>
    <rPh sb="9" eb="11">
      <t>ニュウリョク</t>
    </rPh>
    <rPh sb="17" eb="19">
      <t>ノウギョウ</t>
    </rPh>
    <rPh sb="19" eb="21">
      <t>ジュウジ</t>
    </rPh>
    <rPh sb="21" eb="23">
      <t>ニッスウ</t>
    </rPh>
    <rPh sb="25" eb="27">
      <t>ゴウケイ</t>
    </rPh>
    <rPh sb="29" eb="30">
      <t>ミギ</t>
    </rPh>
    <rPh sb="30" eb="31">
      <t>ワク</t>
    </rPh>
    <rPh sb="31" eb="32">
      <t>ソト</t>
    </rPh>
    <rPh sb="33" eb="35">
      <t>ヒョウジ</t>
    </rPh>
    <phoneticPr fontId="2"/>
  </si>
  <si>
    <t>※4品目を超える作物を栽培された方は、追加したい行に「挿入」して入力してください。</t>
    <rPh sb="2" eb="4">
      <t>ヒンモク</t>
    </rPh>
    <rPh sb="5" eb="6">
      <t>コ</t>
    </rPh>
    <rPh sb="8" eb="10">
      <t>サクモツ</t>
    </rPh>
    <rPh sb="11" eb="13">
      <t>サイバイ</t>
    </rPh>
    <rPh sb="16" eb="17">
      <t>カタ</t>
    </rPh>
    <rPh sb="19" eb="21">
      <t>ツイカ</t>
    </rPh>
    <rPh sb="24" eb="25">
      <t>ギョウ</t>
    </rPh>
    <rPh sb="27" eb="29">
      <t>ソウニュウ</t>
    </rPh>
    <rPh sb="32" eb="34">
      <t>ニュウリョク</t>
    </rPh>
    <phoneticPr fontId="2"/>
  </si>
  <si>
    <t>（挿入したい行の数字を右クリックして「挿入」を選択すると行が追加されます。しかし、挿入を行ったままでは</t>
    <rPh sb="1" eb="3">
      <t>ソウニュウ</t>
    </rPh>
    <rPh sb="6" eb="7">
      <t>ギョウ</t>
    </rPh>
    <rPh sb="8" eb="10">
      <t>スウジ</t>
    </rPh>
    <rPh sb="11" eb="12">
      <t>ミギ</t>
    </rPh>
    <rPh sb="19" eb="21">
      <t>ソウニュウ</t>
    </rPh>
    <rPh sb="23" eb="25">
      <t>センタク</t>
    </rPh>
    <rPh sb="28" eb="29">
      <t>ギョウ</t>
    </rPh>
    <rPh sb="30" eb="32">
      <t>ツイカ</t>
    </rPh>
    <phoneticPr fontId="2"/>
  </si>
  <si>
    <t>　合計に計上されないため、関数の変更が必要です。変更方法については、事務局へ連絡してください）</t>
    <rPh sb="1" eb="3">
      <t>ゴウケイ</t>
    </rPh>
    <rPh sb="4" eb="6">
      <t>ケイジョウ</t>
    </rPh>
    <rPh sb="13" eb="15">
      <t>カンスウ</t>
    </rPh>
    <rPh sb="16" eb="18">
      <t>ヘンコウ</t>
    </rPh>
    <rPh sb="19" eb="21">
      <t>ヒツヨウ</t>
    </rPh>
    <rPh sb="24" eb="26">
      <t>ヘンコウ</t>
    </rPh>
    <rPh sb="26" eb="28">
      <t>ホウホウ</t>
    </rPh>
    <rPh sb="34" eb="37">
      <t>ジムキョク</t>
    </rPh>
    <rPh sb="38" eb="40">
      <t>レンラク</t>
    </rPh>
    <phoneticPr fontId="2"/>
  </si>
  <si>
    <t>※多品目の作物を栽培された方は、「決算書（他品目栽培）」に入力してください。</t>
    <rPh sb="1" eb="2">
      <t>タ</t>
    </rPh>
    <rPh sb="2" eb="4">
      <t>ヒンモク</t>
    </rPh>
    <rPh sb="5" eb="7">
      <t>サクモツ</t>
    </rPh>
    <rPh sb="8" eb="10">
      <t>サイバイ</t>
    </rPh>
    <rPh sb="13" eb="14">
      <t>カタ</t>
    </rPh>
    <rPh sb="17" eb="19">
      <t>ケッサン</t>
    </rPh>
    <rPh sb="19" eb="20">
      <t>ショ</t>
    </rPh>
    <rPh sb="21" eb="22">
      <t>タ</t>
    </rPh>
    <rPh sb="22" eb="24">
      <t>ヒンモク</t>
    </rPh>
    <rPh sb="24" eb="26">
      <t>サイバイ</t>
    </rPh>
    <rPh sb="29" eb="31">
      <t>ニュウリョク</t>
    </rPh>
    <phoneticPr fontId="2"/>
  </si>
  <si>
    <t>その他</t>
    <rPh sb="2" eb="3">
      <t>タ</t>
    </rPh>
    <phoneticPr fontId="2"/>
  </si>
  <si>
    <t>報告書類の様式についても皆様のご意向に沿うよう改善をしていこうと考えています。</t>
    <rPh sb="0" eb="2">
      <t>ホウコク</t>
    </rPh>
    <rPh sb="2" eb="4">
      <t>ショルイ</t>
    </rPh>
    <rPh sb="5" eb="7">
      <t>ヨウシキ</t>
    </rPh>
    <rPh sb="12" eb="14">
      <t>ミナサマ</t>
    </rPh>
    <rPh sb="16" eb="18">
      <t>イコウ</t>
    </rPh>
    <rPh sb="19" eb="20">
      <t>ソ</t>
    </rPh>
    <rPh sb="23" eb="25">
      <t>カイゼン</t>
    </rPh>
    <rPh sb="32" eb="33">
      <t>カンガ</t>
    </rPh>
    <phoneticPr fontId="2"/>
  </si>
  <si>
    <t>特に、決算書においては当初の計画と実績を比較して、「何が足りなかったのか？」や「何がかかりすぎたのか？」</t>
    <rPh sb="0" eb="1">
      <t>トク</t>
    </rPh>
    <rPh sb="3" eb="5">
      <t>ケッサン</t>
    </rPh>
    <rPh sb="5" eb="6">
      <t>ショ</t>
    </rPh>
    <rPh sb="11" eb="13">
      <t>トウショ</t>
    </rPh>
    <rPh sb="14" eb="16">
      <t>ケイカク</t>
    </rPh>
    <rPh sb="17" eb="19">
      <t>ジッセキ</t>
    </rPh>
    <rPh sb="20" eb="22">
      <t>ヒカク</t>
    </rPh>
    <rPh sb="26" eb="27">
      <t>ナニ</t>
    </rPh>
    <rPh sb="28" eb="29">
      <t>タ</t>
    </rPh>
    <rPh sb="40" eb="41">
      <t>ナニ</t>
    </rPh>
    <phoneticPr fontId="2"/>
  </si>
  <si>
    <t>はじめに</t>
    <phoneticPr fontId="2"/>
  </si>
  <si>
    <t>報告書類です。</t>
    <phoneticPr fontId="2"/>
  </si>
  <si>
    <t>①</t>
    <phoneticPr fontId="2"/>
  </si>
  <si>
    <t>②</t>
    <phoneticPr fontId="2"/>
  </si>
  <si>
    <t>③</t>
    <phoneticPr fontId="2"/>
  </si>
  <si>
    <t>④</t>
    <phoneticPr fontId="2"/>
  </si>
  <si>
    <t>加入している</t>
    <rPh sb="0" eb="2">
      <t>カニュウ</t>
    </rPh>
    <phoneticPr fontId="2"/>
  </si>
  <si>
    <t>加入していない</t>
    <rPh sb="0" eb="2">
      <t>カニュウ</t>
    </rPh>
    <phoneticPr fontId="2"/>
  </si>
  <si>
    <t>（「加入している」にチェックした場合は下記も記載してください。）</t>
    <rPh sb="2" eb="4">
      <t>カニュウ</t>
    </rPh>
    <rPh sb="16" eb="18">
      <t>バアイ</t>
    </rPh>
    <rPh sb="19" eb="21">
      <t>カキ</t>
    </rPh>
    <rPh sb="22" eb="24">
      <t>キサイ</t>
    </rPh>
    <phoneticPr fontId="2"/>
  </si>
  <si>
    <t>加入している農業共済等の名称</t>
    <rPh sb="0" eb="2">
      <t>カニュウ</t>
    </rPh>
    <rPh sb="6" eb="8">
      <t>ノウギョウ</t>
    </rPh>
    <rPh sb="8" eb="10">
      <t>キョウサイ</t>
    </rPh>
    <rPh sb="10" eb="11">
      <t>トウ</t>
    </rPh>
    <rPh sb="12" eb="14">
      <t>メイショウ</t>
    </rPh>
    <phoneticPr fontId="2"/>
  </si>
  <si>
    <t>１　営農状況報告</t>
    <rPh sb="2" eb="4">
      <t>エイノウ</t>
    </rPh>
    <rPh sb="4" eb="6">
      <t>ジョウキョウ</t>
    </rPh>
    <rPh sb="6" eb="8">
      <t>ホウコク</t>
    </rPh>
    <phoneticPr fontId="2"/>
  </si>
  <si>
    <t>２　経営規模の報告</t>
    <rPh sb="2" eb="4">
      <t>ケイエイ</t>
    </rPh>
    <rPh sb="4" eb="6">
      <t>キボ</t>
    </rPh>
    <rPh sb="7" eb="9">
      <t>ホウコク</t>
    </rPh>
    <phoneticPr fontId="2"/>
  </si>
  <si>
    <r>
      <t>別添２（第９条</t>
    </r>
    <r>
      <rPr>
        <sz val="11"/>
        <rFont val="ＭＳ 明朝"/>
        <family val="1"/>
        <charset val="128"/>
      </rPr>
      <t>関係）</t>
    </r>
    <rPh sb="0" eb="2">
      <t>ベッテン</t>
    </rPh>
    <rPh sb="4" eb="5">
      <t>ダイ</t>
    </rPh>
    <rPh sb="6" eb="7">
      <t>ジョウ</t>
    </rPh>
    <rPh sb="7" eb="9">
      <t>カンケイ</t>
    </rPh>
    <phoneticPr fontId="4"/>
  </si>
  <si>
    <t xml:space="preserve"> 農業次世代人材投資資金</t>
    <rPh sb="1" eb="12">
      <t>シキン</t>
    </rPh>
    <phoneticPr fontId="2"/>
  </si>
  <si>
    <t xml:space="preserve"> 収入計①（上記資金を除く）</t>
    <rPh sb="1" eb="3">
      <t>シュウニュウ</t>
    </rPh>
    <rPh sb="6" eb="8">
      <t>ジョウキ</t>
    </rPh>
    <rPh sb="8" eb="10">
      <t>シキン</t>
    </rPh>
    <rPh sb="11" eb="12">
      <t>ノゾ</t>
    </rPh>
    <phoneticPr fontId="2"/>
  </si>
  <si>
    <t>　このことについて、浜松市農業次世代人材投資資金交付要綱第９条第１項に基づき農業次世代人材投資資金にかかる就農状況報告を提出します。</t>
    <rPh sb="10" eb="13">
      <t>ハママツシ</t>
    </rPh>
    <rPh sb="13" eb="24">
      <t>ノウギョウジセダイジンザイトウシシキン</t>
    </rPh>
    <rPh sb="24" eb="26">
      <t>コウフ</t>
    </rPh>
    <rPh sb="26" eb="28">
      <t>ヨウコウ</t>
    </rPh>
    <rPh sb="28" eb="29">
      <t>ダイ</t>
    </rPh>
    <rPh sb="30" eb="31">
      <t>ジョウ</t>
    </rPh>
    <rPh sb="31" eb="32">
      <t>ダイ</t>
    </rPh>
    <rPh sb="33" eb="34">
      <t>コウ</t>
    </rPh>
    <rPh sb="35" eb="36">
      <t>モト</t>
    </rPh>
    <phoneticPr fontId="2"/>
  </si>
  <si>
    <t>５　地域のサポート体制について</t>
    <rPh sb="2" eb="4">
      <t>チイキ</t>
    </rPh>
    <rPh sb="9" eb="11">
      <t>タイセイ</t>
    </rPh>
    <phoneticPr fontId="2"/>
  </si>
  <si>
    <t>専属担当者</t>
    <rPh sb="0" eb="2">
      <t>センゾク</t>
    </rPh>
    <rPh sb="2" eb="5">
      <t>タントウシャ</t>
    </rPh>
    <phoneticPr fontId="2"/>
  </si>
  <si>
    <t>経営・技術</t>
    <rPh sb="0" eb="2">
      <t>ケイエイ</t>
    </rPh>
    <rPh sb="3" eb="5">
      <t>ギジュツ</t>
    </rPh>
    <phoneticPr fontId="2"/>
  </si>
  <si>
    <t>営農資金</t>
    <rPh sb="0" eb="2">
      <t>エイノウ</t>
    </rPh>
    <rPh sb="2" eb="4">
      <t>シキン</t>
    </rPh>
    <phoneticPr fontId="2"/>
  </si>
  <si>
    <t>農地</t>
    <rPh sb="0" eb="2">
      <t>ノウチ</t>
    </rPh>
    <phoneticPr fontId="2"/>
  </si>
  <si>
    <t>農業経営・地域生活等</t>
    <rPh sb="0" eb="2">
      <t>ノウギョウ</t>
    </rPh>
    <rPh sb="2" eb="4">
      <t>ケイエイ</t>
    </rPh>
    <rPh sb="5" eb="7">
      <t>チイキ</t>
    </rPh>
    <rPh sb="7" eb="9">
      <t>セイカツ</t>
    </rPh>
    <rPh sb="9" eb="10">
      <t>トウ</t>
    </rPh>
    <phoneticPr fontId="2"/>
  </si>
  <si>
    <t>８　上記に掲げるもののほか、市長が必要があると認める書類</t>
    <rPh sb="2" eb="4">
      <t>ジョウキ</t>
    </rPh>
    <phoneticPr fontId="2"/>
  </si>
  <si>
    <t>その他</t>
    <rPh sb="2" eb="3">
      <t>タ</t>
    </rPh>
    <phoneticPr fontId="4"/>
  </si>
  <si>
    <t xml:space="preserve"> 農業所得(③＝①－②)</t>
    <rPh sb="1" eb="3">
      <t>ノウギョウ</t>
    </rPh>
    <rPh sb="3" eb="5">
      <t>ショトク</t>
    </rPh>
    <phoneticPr fontId="4"/>
  </si>
  <si>
    <t>担当業務</t>
    <rPh sb="0" eb="2">
      <t>タントウ</t>
    </rPh>
    <rPh sb="2" eb="4">
      <t>ギョウム</t>
    </rPh>
    <phoneticPr fontId="2"/>
  </si>
  <si>
    <t>特定作業受託</t>
    <rPh sb="0" eb="2">
      <t>トクテイ</t>
    </rPh>
    <rPh sb="2" eb="4">
      <t>サギョウ</t>
    </rPh>
    <rPh sb="4" eb="6">
      <t>ジュタク</t>
    </rPh>
    <phoneticPr fontId="2"/>
  </si>
  <si>
    <t>作業受託面積等</t>
    <rPh sb="0" eb="2">
      <t>サギョウ</t>
    </rPh>
    <rPh sb="2" eb="4">
      <t>ジュタク</t>
    </rPh>
    <rPh sb="4" eb="6">
      <t>メンセキ</t>
    </rPh>
    <rPh sb="6" eb="7">
      <t>トウ</t>
    </rPh>
    <phoneticPr fontId="2"/>
  </si>
  <si>
    <t>実績（作業受託面積等）</t>
    <rPh sb="0" eb="2">
      <t>ジッセキ</t>
    </rPh>
    <rPh sb="3" eb="5">
      <t>サギョウ</t>
    </rPh>
    <rPh sb="5" eb="7">
      <t>ジュタク</t>
    </rPh>
    <rPh sb="7" eb="9">
      <t>メンセキ</t>
    </rPh>
    <rPh sb="9" eb="10">
      <t>トウ</t>
    </rPh>
    <phoneticPr fontId="2"/>
  </si>
  <si>
    <t>相談実績又は今後相談したいことについて</t>
    <rPh sb="0" eb="2">
      <t>ソウダン</t>
    </rPh>
    <rPh sb="2" eb="4">
      <t>ジッセキ</t>
    </rPh>
    <rPh sb="4" eb="5">
      <t>マタ</t>
    </rPh>
    <rPh sb="6" eb="8">
      <t>コンゴ</t>
    </rPh>
    <rPh sb="8" eb="10">
      <t>ソウダン</t>
    </rPh>
    <phoneticPr fontId="2"/>
  </si>
  <si>
    <t>６　報告対象期間における交流会への参加について（いずれかにチェックしてください。）</t>
    <rPh sb="2" eb="4">
      <t>ホウコク</t>
    </rPh>
    <rPh sb="4" eb="6">
      <t>タイショウ</t>
    </rPh>
    <rPh sb="6" eb="8">
      <t>キカン</t>
    </rPh>
    <rPh sb="12" eb="15">
      <t>コウリュウカイ</t>
    </rPh>
    <rPh sb="17" eb="19">
      <t>サンカ</t>
    </rPh>
    <phoneticPr fontId="2"/>
  </si>
  <si>
    <t>７　農業共済その他農業関係の保険への加入状況について</t>
    <rPh sb="2" eb="4">
      <t>ノウギョウ</t>
    </rPh>
    <rPh sb="4" eb="6">
      <t>キョウサイ</t>
    </rPh>
    <rPh sb="8" eb="9">
      <t>タ</t>
    </rPh>
    <rPh sb="9" eb="11">
      <t>ノウギョウ</t>
    </rPh>
    <rPh sb="11" eb="13">
      <t>カンケイ</t>
    </rPh>
    <rPh sb="14" eb="16">
      <t>ホケン</t>
    </rPh>
    <rPh sb="18" eb="20">
      <t>カニュウ</t>
    </rPh>
    <rPh sb="20" eb="22">
      <t>ジョウキョウ</t>
    </rPh>
    <phoneticPr fontId="2"/>
  </si>
  <si>
    <t>８　計画達成に向けた今後の課題と改善に向けた取組</t>
    <rPh sb="2" eb="4">
      <t>ケイカク</t>
    </rPh>
    <rPh sb="4" eb="6">
      <t>タッセイ</t>
    </rPh>
    <rPh sb="7" eb="8">
      <t>ム</t>
    </rPh>
    <rPh sb="10" eb="12">
      <t>コンゴ</t>
    </rPh>
    <rPh sb="13" eb="15">
      <t>カダイ</t>
    </rPh>
    <rPh sb="16" eb="18">
      <t>カイゼン</t>
    </rPh>
    <rPh sb="19" eb="20">
      <t>ム</t>
    </rPh>
    <rPh sb="22" eb="24">
      <t>トリクミ</t>
    </rPh>
    <phoneticPr fontId="2"/>
  </si>
  <si>
    <t>計画達成に向けた課題</t>
    <rPh sb="0" eb="2">
      <t>ケイカク</t>
    </rPh>
    <rPh sb="2" eb="4">
      <t>タッセイ</t>
    </rPh>
    <rPh sb="5" eb="6">
      <t>ム</t>
    </rPh>
    <rPh sb="8" eb="10">
      <t>カダイ</t>
    </rPh>
    <phoneticPr fontId="2"/>
  </si>
  <si>
    <t>改善策
（課題解決に向けた改善策を具体的に記入）</t>
    <rPh sb="0" eb="3">
      <t>カイゼンサク</t>
    </rPh>
    <rPh sb="5" eb="7">
      <t>カダイ</t>
    </rPh>
    <rPh sb="7" eb="9">
      <t>カイケツ</t>
    </rPh>
    <rPh sb="10" eb="11">
      <t>ム</t>
    </rPh>
    <rPh sb="13" eb="16">
      <t>カイゼンサク</t>
    </rPh>
    <rPh sb="17" eb="20">
      <t>グタイテキ</t>
    </rPh>
    <rPh sb="21" eb="23">
      <t>キニュウ</t>
    </rPh>
    <phoneticPr fontId="2"/>
  </si>
  <si>
    <t>改善策の取組状況等
（改善策の取組状況、結果及び課題の解決状況を具体的に記入）</t>
    <rPh sb="0" eb="3">
      <t>カイゼンサク</t>
    </rPh>
    <rPh sb="4" eb="6">
      <t>トリクミ</t>
    </rPh>
    <rPh sb="6" eb="8">
      <t>ジョウキョウ</t>
    </rPh>
    <rPh sb="8" eb="9">
      <t>トウ</t>
    </rPh>
    <rPh sb="11" eb="14">
      <t>カイゼンサク</t>
    </rPh>
    <rPh sb="15" eb="17">
      <t>トリクミ</t>
    </rPh>
    <rPh sb="17" eb="19">
      <t>ジョウキョウ</t>
    </rPh>
    <rPh sb="20" eb="22">
      <t>ケッカ</t>
    </rPh>
    <rPh sb="22" eb="23">
      <t>オヨ</t>
    </rPh>
    <rPh sb="24" eb="26">
      <t>カダイ</t>
    </rPh>
    <rPh sb="27" eb="29">
      <t>カイケツ</t>
    </rPh>
    <rPh sb="29" eb="31">
      <t>ジョウキョウ</t>
    </rPh>
    <rPh sb="32" eb="35">
      <t>グタイテキ</t>
    </rPh>
    <rPh sb="36" eb="38">
      <t>キニュウ</t>
    </rPh>
    <phoneticPr fontId="2"/>
  </si>
  <si>
    <t>※令和2年度までに承認された者</t>
    <rPh sb="1" eb="2">
      <t>レイ</t>
    </rPh>
    <rPh sb="2" eb="3">
      <t>ワ</t>
    </rPh>
    <rPh sb="4" eb="6">
      <t>ネンド</t>
    </rPh>
    <rPh sb="9" eb="11">
      <t>ショウニン</t>
    </rPh>
    <rPh sb="14" eb="15">
      <t>モノ</t>
    </rPh>
    <phoneticPr fontId="2"/>
  </si>
  <si>
    <t>※令和3年度に承認された者</t>
    <rPh sb="1" eb="2">
      <t>レイ</t>
    </rPh>
    <rPh sb="2" eb="3">
      <t>ワ</t>
    </rPh>
    <rPh sb="4" eb="6">
      <t>ネンド</t>
    </rPh>
    <rPh sb="7" eb="9">
      <t>ショウニン</t>
    </rPh>
    <rPh sb="12" eb="13">
      <t>モノ</t>
    </rPh>
    <phoneticPr fontId="2"/>
  </si>
  <si>
    <t>←特定作業受託を行っている場合は、記入してください。</t>
    <rPh sb="1" eb="3">
      <t>トクテイ</t>
    </rPh>
    <rPh sb="3" eb="5">
      <t>サギョウ</t>
    </rPh>
    <rPh sb="5" eb="7">
      <t>ジュタク</t>
    </rPh>
    <rPh sb="8" eb="9">
      <t>オコナ</t>
    </rPh>
    <rPh sb="13" eb="15">
      <t>バアイ</t>
    </rPh>
    <rPh sb="17" eb="19">
      <t>キニュウ</t>
    </rPh>
    <phoneticPr fontId="2"/>
  </si>
  <si>
    <t>　（特定作業受託の条件）</t>
    <rPh sb="2" eb="4">
      <t>トクテイ</t>
    </rPh>
    <rPh sb="4" eb="6">
      <t>サギョウ</t>
    </rPh>
    <rPh sb="6" eb="8">
      <t>ジュタク</t>
    </rPh>
    <rPh sb="9" eb="11">
      <t>ジョウケン</t>
    </rPh>
    <phoneticPr fontId="2"/>
  </si>
  <si>
    <t>・販売額の程度に応じ、当該収入を農作業・販売の受託の対価として充当する事を契約上明らかにしている農地</t>
    <rPh sb="1" eb="3">
      <t>ハンバイ</t>
    </rPh>
    <rPh sb="3" eb="4">
      <t>ガク</t>
    </rPh>
    <rPh sb="5" eb="7">
      <t>テイド</t>
    </rPh>
    <rPh sb="8" eb="9">
      <t>オウ</t>
    </rPh>
    <rPh sb="11" eb="13">
      <t>トウガイ</t>
    </rPh>
    <rPh sb="13" eb="15">
      <t>シュウニュウ</t>
    </rPh>
    <rPh sb="16" eb="19">
      <t>ノウサギョウ</t>
    </rPh>
    <rPh sb="20" eb="22">
      <t>ハンバイ</t>
    </rPh>
    <rPh sb="23" eb="25">
      <t>ジュタク</t>
    </rPh>
    <rPh sb="26" eb="28">
      <t>タイカ</t>
    </rPh>
    <rPh sb="31" eb="33">
      <t>ジュウトウ</t>
    </rPh>
    <rPh sb="35" eb="36">
      <t>コト</t>
    </rPh>
    <rPh sb="37" eb="39">
      <t>ケイヤク</t>
    </rPh>
    <rPh sb="39" eb="40">
      <t>ジョウ</t>
    </rPh>
    <rPh sb="40" eb="41">
      <t>アキ</t>
    </rPh>
    <rPh sb="48" eb="50">
      <t>ノウチ</t>
    </rPh>
    <phoneticPr fontId="2"/>
  </si>
  <si>
    <t>←今後の課題とその改善について、具体的に記入してください。</t>
    <rPh sb="1" eb="3">
      <t>コンゴ</t>
    </rPh>
    <rPh sb="4" eb="6">
      <t>カダイ</t>
    </rPh>
    <rPh sb="9" eb="11">
      <t>カイゼン</t>
    </rPh>
    <rPh sb="16" eb="19">
      <t>グタイテキ</t>
    </rPh>
    <rPh sb="20" eb="22">
      <t>キニュウ</t>
    </rPh>
    <phoneticPr fontId="2"/>
  </si>
  <si>
    <t>←報告の年数を入力してください。</t>
    <rPh sb="1" eb="3">
      <t>ホウコク</t>
    </rPh>
    <rPh sb="4" eb="6">
      <t>ネンスウ</t>
    </rPh>
    <rPh sb="7" eb="9">
      <t>ニュウリョク</t>
    </rPh>
    <phoneticPr fontId="2"/>
  </si>
  <si>
    <t>７　農地の写真（全ての農地について、圃場の全景・農産物の状況写真を圃場地番が分か</t>
    <rPh sb="38" eb="39">
      <t>ワ</t>
    </rPh>
    <phoneticPr fontId="2"/>
  </si>
  <si>
    <t>３－１　令和2年度までに本事業を開始した者</t>
    <rPh sb="12" eb="13">
      <t>ホン</t>
    </rPh>
    <rPh sb="13" eb="15">
      <t>ジギョウ</t>
    </rPh>
    <rPh sb="16" eb="18">
      <t>カイシ</t>
    </rPh>
    <phoneticPr fontId="2"/>
  </si>
  <si>
    <t>３－２　令和3年度に本事業を開始した者</t>
    <rPh sb="4" eb="5">
      <t>レイ</t>
    </rPh>
    <rPh sb="5" eb="6">
      <t>ワ</t>
    </rPh>
    <rPh sb="7" eb="9">
      <t>ネンド</t>
    </rPh>
    <rPh sb="10" eb="11">
      <t>ホン</t>
    </rPh>
    <rPh sb="11" eb="13">
      <t>ジギョウ</t>
    </rPh>
    <rPh sb="14" eb="16">
      <t>カイシ</t>
    </rPh>
    <rPh sb="18" eb="19">
      <t>モノ</t>
    </rPh>
    <phoneticPr fontId="2"/>
  </si>
  <si>
    <t>１　作業日誌の写し（別添１）（夫婦型の場合は、それぞれの作業従事状況（作業日、作</t>
    <rPh sb="2" eb="4">
      <t>サギョウ</t>
    </rPh>
    <rPh sb="4" eb="6">
      <t>ニッシ</t>
    </rPh>
    <rPh sb="7" eb="8">
      <t>ウツ</t>
    </rPh>
    <rPh sb="10" eb="12">
      <t>ベッテン</t>
    </rPh>
    <phoneticPr fontId="2"/>
  </si>
  <si>
    <r>
      <t>２　決算書（別添２）</t>
    </r>
    <r>
      <rPr>
        <vertAlign val="superscript"/>
        <sz val="11"/>
        <rFont val="ＭＳ 明朝"/>
        <family val="1"/>
        <charset val="128"/>
      </rPr>
      <t>※1</t>
    </r>
    <rPh sb="6" eb="8">
      <t>ベッテン</t>
    </rPh>
    <phoneticPr fontId="2"/>
  </si>
  <si>
    <r>
      <t>３　直近（当年）の確定申告書決算書の写し</t>
    </r>
    <r>
      <rPr>
        <vertAlign val="superscript"/>
        <sz val="11"/>
        <rFont val="ＭＳ 明朝"/>
        <family val="1"/>
        <charset val="128"/>
      </rPr>
      <t>※1</t>
    </r>
    <rPh sb="2" eb="4">
      <t>チョッキン</t>
    </rPh>
    <rPh sb="5" eb="7">
      <t>トウネン</t>
    </rPh>
    <rPh sb="9" eb="11">
      <t>カクテイ</t>
    </rPh>
    <rPh sb="11" eb="13">
      <t>シンコク</t>
    </rPh>
    <rPh sb="13" eb="14">
      <t>ショ</t>
    </rPh>
    <rPh sb="14" eb="17">
      <t>ケッサンショ</t>
    </rPh>
    <rPh sb="18" eb="19">
      <t>ウツ</t>
    </rPh>
    <phoneticPr fontId="2"/>
  </si>
  <si>
    <r>
      <t>４　前年の所得を証明する書類（所得証明書等）</t>
    </r>
    <r>
      <rPr>
        <vertAlign val="superscript"/>
        <sz val="11"/>
        <rFont val="ＭＳ 明朝"/>
        <family val="1"/>
        <charset val="128"/>
      </rPr>
      <t>※1</t>
    </r>
    <rPh sb="2" eb="4">
      <t>ゼンネン</t>
    </rPh>
    <rPh sb="5" eb="7">
      <t>ショトク</t>
    </rPh>
    <rPh sb="8" eb="10">
      <t>ショウメイ</t>
    </rPh>
    <rPh sb="12" eb="14">
      <t>ショルイ</t>
    </rPh>
    <rPh sb="15" eb="17">
      <t>ショトク</t>
    </rPh>
    <rPh sb="17" eb="21">
      <t>ショウメイショナド</t>
    </rPh>
    <phoneticPr fontId="2"/>
  </si>
  <si>
    <t>※１　７月の報告の際のみ添付してください。</t>
    <rPh sb="4" eb="5">
      <t>ガツ</t>
    </rPh>
    <rPh sb="6" eb="8">
      <t>ホウコク</t>
    </rPh>
    <rPh sb="9" eb="10">
      <t>サイ</t>
    </rPh>
    <rPh sb="12" eb="14">
      <t>テンプ</t>
    </rPh>
    <phoneticPr fontId="2"/>
  </si>
  <si>
    <r>
      <rPr>
        <sz val="11"/>
        <rFont val="ＭＳ 明朝"/>
        <family val="1"/>
        <charset val="128"/>
      </rPr>
      <t>別添１（第９</t>
    </r>
    <r>
      <rPr>
        <strike/>
        <sz val="11"/>
        <rFont val="ＭＳ 明朝"/>
        <family val="1"/>
      </rPr>
      <t>条</t>
    </r>
    <r>
      <rPr>
        <sz val="11"/>
        <rFont val="ＭＳ 明朝"/>
        <family val="1"/>
      </rPr>
      <t>関係）</t>
    </r>
  </si>
  <si>
    <t>作業時間統計</t>
  </si>
  <si>
    <r>
      <rPr>
        <sz val="11"/>
        <rFont val="ＭＳ ゴシック"/>
        <family val="3"/>
      </rPr>
      <t>1</t>
    </r>
    <r>
      <rPr>
        <sz val="11"/>
        <rFont val="ＭＳ ゴシック"/>
        <family val="3"/>
        <charset val="128"/>
      </rPr>
      <t>月</t>
    </r>
  </si>
  <si>
    <r>
      <rPr>
        <sz val="11"/>
        <rFont val="ＭＳ ゴシック"/>
        <family val="3"/>
      </rPr>
      <t>2</t>
    </r>
    <r>
      <rPr>
        <sz val="11"/>
        <rFont val="ＭＳ ゴシック"/>
        <family val="3"/>
        <charset val="128"/>
      </rPr>
      <t>月</t>
    </r>
  </si>
  <si>
    <r>
      <rPr>
        <sz val="11"/>
        <rFont val="ＭＳ ゴシック"/>
        <family val="3"/>
      </rPr>
      <t>3</t>
    </r>
    <r>
      <rPr>
        <sz val="11"/>
        <rFont val="ＭＳ ゴシック"/>
        <family val="3"/>
        <charset val="128"/>
      </rPr>
      <t>月</t>
    </r>
  </si>
  <si>
    <r>
      <rPr>
        <sz val="11"/>
        <rFont val="ＭＳ ゴシック"/>
        <family val="3"/>
      </rPr>
      <t>4</t>
    </r>
    <r>
      <rPr>
        <sz val="11"/>
        <rFont val="ＭＳ ゴシック"/>
        <family val="3"/>
        <charset val="128"/>
      </rPr>
      <t>月</t>
    </r>
  </si>
  <si>
    <r>
      <rPr>
        <sz val="11"/>
        <rFont val="ＭＳ ゴシック"/>
        <family val="3"/>
      </rPr>
      <t>5</t>
    </r>
    <r>
      <rPr>
        <sz val="11"/>
        <rFont val="ＭＳ ゴシック"/>
        <family val="3"/>
        <charset val="128"/>
      </rPr>
      <t>月</t>
    </r>
  </si>
  <si>
    <r>
      <rPr>
        <sz val="11"/>
        <rFont val="ＭＳ ゴシック"/>
        <family val="3"/>
      </rPr>
      <t>6</t>
    </r>
    <r>
      <rPr>
        <sz val="11"/>
        <rFont val="ＭＳ ゴシック"/>
        <family val="3"/>
        <charset val="128"/>
      </rPr>
      <t>月</t>
    </r>
  </si>
  <si>
    <r>
      <rPr>
        <sz val="11"/>
        <rFont val="ＭＳ ゴシック"/>
        <family val="3"/>
      </rPr>
      <t>7</t>
    </r>
    <r>
      <rPr>
        <sz val="11"/>
        <rFont val="ＭＳ ゴシック"/>
        <family val="3"/>
        <charset val="128"/>
      </rPr>
      <t>月</t>
    </r>
  </si>
  <si>
    <r>
      <rPr>
        <sz val="11"/>
        <rFont val="ＭＳ ゴシック"/>
        <family val="3"/>
      </rPr>
      <t>8</t>
    </r>
    <r>
      <rPr>
        <sz val="11"/>
        <rFont val="ＭＳ ゴシック"/>
        <family val="3"/>
        <charset val="128"/>
      </rPr>
      <t>月</t>
    </r>
  </si>
  <si>
    <r>
      <rPr>
        <sz val="11"/>
        <rFont val="ＭＳ ゴシック"/>
        <family val="3"/>
      </rPr>
      <t>9</t>
    </r>
    <r>
      <rPr>
        <sz val="11"/>
        <rFont val="ＭＳ ゴシック"/>
        <family val="3"/>
        <charset val="128"/>
      </rPr>
      <t>月</t>
    </r>
  </si>
  <si>
    <r>
      <rPr>
        <sz val="11"/>
        <rFont val="ＭＳ ゴシック"/>
        <family val="3"/>
      </rPr>
      <t>10</t>
    </r>
    <r>
      <rPr>
        <sz val="11"/>
        <rFont val="ＭＳ ゴシック"/>
        <family val="3"/>
        <charset val="128"/>
      </rPr>
      <t>月</t>
    </r>
  </si>
  <si>
    <r>
      <rPr>
        <sz val="11"/>
        <rFont val="ＭＳ ゴシック"/>
        <family val="3"/>
      </rPr>
      <t>11</t>
    </r>
    <r>
      <rPr>
        <sz val="11"/>
        <rFont val="ＭＳ ゴシック"/>
        <family val="3"/>
        <charset val="128"/>
      </rPr>
      <t>月</t>
    </r>
  </si>
  <si>
    <r>
      <rPr>
        <sz val="11"/>
        <rFont val="ＭＳ ゴシック"/>
        <family val="3"/>
      </rPr>
      <t>12</t>
    </r>
    <r>
      <rPr>
        <sz val="11"/>
        <rFont val="ＭＳ ゴシック"/>
        <family val="3"/>
        <charset val="128"/>
      </rPr>
      <t>月</t>
    </r>
  </si>
  <si>
    <t>作　　業　　日　　誌</t>
  </si>
  <si>
    <t>本人</t>
  </si>
  <si>
    <t>家族</t>
  </si>
  <si>
    <t>月 日</t>
  </si>
  <si>
    <t>作　業　内　容</t>
  </si>
  <si>
    <t>作業時間（ｈ）</t>
  </si>
  <si>
    <t>雇用</t>
  </si>
  <si>
    <t>夫</t>
  </si>
  <si>
    <t>妻</t>
  </si>
  <si>
    <t>←作物名と作業内容を簡潔に記入してください。</t>
  </si>
  <si>
    <r>
      <rPr>
        <b/>
        <sz val="11"/>
        <color rgb="FFFF0000"/>
        <rFont val="ＭＳ ゴシック"/>
        <family val="3"/>
        <charset val="128"/>
      </rPr>
      <t>　（例</t>
    </r>
    <r>
      <rPr>
        <b/>
        <sz val="11"/>
        <color rgb="FFFF0000"/>
        <rFont val="ＭＳ ゴシック"/>
        <family val="3"/>
      </rPr>
      <t>1</t>
    </r>
    <r>
      <rPr>
        <b/>
        <sz val="11"/>
        <color rgb="FFFF0000"/>
        <rFont val="ＭＳ ゴシック"/>
        <family val="3"/>
        <charset val="128"/>
      </rPr>
      <t>：玉葱…収穫、甘藷…定植）（例</t>
    </r>
    <r>
      <rPr>
        <b/>
        <sz val="11"/>
        <color rgb="FFFF0000"/>
        <rFont val="ＭＳ ゴシック"/>
        <family val="3"/>
      </rPr>
      <t>2</t>
    </r>
    <r>
      <rPr>
        <b/>
        <sz val="11"/>
        <color rgb="FFFF0000"/>
        <rFont val="ＭＳ ゴシック"/>
        <family val="3"/>
        <charset val="128"/>
      </rPr>
      <t>：休日）（例</t>
    </r>
    <r>
      <rPr>
        <b/>
        <sz val="11"/>
        <color rgb="FFFF0000"/>
        <rFont val="ＭＳ ゴシック"/>
        <family val="3"/>
      </rPr>
      <t>3</t>
    </r>
    <r>
      <rPr>
        <b/>
        <sz val="11"/>
        <color rgb="FFFF0000"/>
        <rFont val="ＭＳ ゴシック"/>
        <family val="3"/>
        <charset val="128"/>
      </rPr>
      <t>：確定申告書類作成）</t>
    </r>
  </si>
  <si>
    <r>
      <rPr>
        <b/>
        <sz val="11"/>
        <color rgb="FFFF0000"/>
        <rFont val="ＭＳ ゴシック"/>
        <family val="3"/>
        <charset val="128"/>
      </rPr>
      <t>　</t>
    </r>
    <r>
      <rPr>
        <b/>
        <u/>
        <sz val="11"/>
        <color rgb="FFFF0000"/>
        <rFont val="ＭＳ ゴシック"/>
        <family val="3"/>
      </rPr>
      <t>※農業に関わる作業は全て記入してください。（書類作成も農作業にあたります）</t>
    </r>
  </si>
  <si>
    <t>←家族、雇用の労働力は延べ時間を合計して記入してください。</t>
  </si>
  <si>
    <r>
      <rPr>
        <b/>
        <sz val="11"/>
        <color rgb="FFFF0000"/>
        <rFont val="ＭＳ ゴシック"/>
        <family val="3"/>
        <charset val="128"/>
      </rPr>
      <t>　（例</t>
    </r>
    <r>
      <rPr>
        <b/>
        <sz val="11"/>
        <color rgb="FFFF0000"/>
        <rFont val="ＭＳ ゴシック"/>
        <family val="3"/>
      </rPr>
      <t>1</t>
    </r>
    <r>
      <rPr>
        <b/>
        <sz val="11"/>
        <color rgb="FFFF0000"/>
        <rFont val="ＭＳ ゴシック"/>
        <family val="3"/>
        <charset val="128"/>
      </rPr>
      <t>：家族</t>
    </r>
    <r>
      <rPr>
        <b/>
        <sz val="11"/>
        <color rgb="FFFF0000"/>
        <rFont val="ＭＳ ゴシック"/>
        <family val="3"/>
      </rPr>
      <t>3</t>
    </r>
    <r>
      <rPr>
        <b/>
        <sz val="11"/>
        <color rgb="FFFF0000"/>
        <rFont val="ＭＳ ゴシック"/>
        <family val="3"/>
        <charset val="128"/>
      </rPr>
      <t>人</t>
    </r>
    <r>
      <rPr>
        <b/>
        <sz val="11"/>
        <color rgb="FFFF0000"/>
        <rFont val="ＭＳ ゴシック"/>
        <family val="3"/>
      </rPr>
      <t>×8</t>
    </r>
    <r>
      <rPr>
        <b/>
        <sz val="11"/>
        <color rgb="FFFF0000"/>
        <rFont val="ＭＳ ゴシック"/>
        <family val="3"/>
        <charset val="128"/>
      </rPr>
      <t>時間＝</t>
    </r>
    <r>
      <rPr>
        <b/>
        <sz val="11"/>
        <color rgb="FFFF0000"/>
        <rFont val="ＭＳ ゴシック"/>
        <family val="3"/>
      </rPr>
      <t>24</t>
    </r>
    <r>
      <rPr>
        <b/>
        <sz val="11"/>
        <color rgb="FFFF0000"/>
        <rFont val="ＭＳ ゴシック"/>
        <family val="3"/>
        <charset val="128"/>
      </rPr>
      <t>）（例</t>
    </r>
    <r>
      <rPr>
        <b/>
        <sz val="11"/>
        <color rgb="FFFF0000"/>
        <rFont val="ＭＳ ゴシック"/>
        <family val="3"/>
      </rPr>
      <t>2</t>
    </r>
    <r>
      <rPr>
        <b/>
        <sz val="11"/>
        <color rgb="FFFF0000"/>
        <rFont val="ＭＳ ゴシック"/>
        <family val="3"/>
        <charset val="128"/>
      </rPr>
      <t>：家族休み＝</t>
    </r>
    <r>
      <rPr>
        <b/>
        <sz val="11"/>
        <color rgb="FFFF0000"/>
        <rFont val="ＭＳ ゴシック"/>
        <family val="3"/>
      </rPr>
      <t>0</t>
    </r>
    <r>
      <rPr>
        <b/>
        <sz val="11"/>
        <color rgb="FFFF0000"/>
        <rFont val="ＭＳ ゴシック"/>
        <family val="3"/>
        <charset val="128"/>
      </rPr>
      <t>）</t>
    </r>
  </si>
  <si>
    <t>　指定した月を印刷する時は、「ファイル」→「印刷」→「印刷範囲」→</t>
  </si>
  <si>
    <t>　「ページ指定」を設定します。</t>
  </si>
  <si>
    <r>
      <rPr>
        <b/>
        <sz val="11"/>
        <color rgb="FFFF0000"/>
        <rFont val="ＭＳ ゴシック"/>
        <family val="3"/>
        <charset val="128"/>
      </rPr>
      <t>　　</t>
    </r>
    <r>
      <rPr>
        <b/>
        <u/>
        <sz val="11"/>
        <color rgb="FFFF0000"/>
        <rFont val="ＭＳ ゴシック"/>
        <family val="3"/>
      </rPr>
      <t>・1～6月…開始を｢1」、終了を「6」と入力してOK</t>
    </r>
  </si>
  <si>
    <r>
      <rPr>
        <b/>
        <sz val="11"/>
        <color rgb="FFFF0000"/>
        <rFont val="ＭＳ ゴシック"/>
        <family val="3"/>
        <charset val="128"/>
      </rPr>
      <t>　　</t>
    </r>
    <r>
      <rPr>
        <b/>
        <u/>
        <sz val="11"/>
        <color rgb="FFFF0000"/>
        <rFont val="ＭＳ ゴシック"/>
        <family val="3"/>
      </rPr>
      <t>・7～12月…開始を｢7」、終了を「12」と入力してOK</t>
    </r>
  </si>
  <si>
    <t>≪参考≫本人、家族、雇用それぞれにかかる負担（労働時間）をグラフ化したものです。</t>
  </si>
  <si>
    <t>　　　　経営改善の参考にしてください。（このグラフの提出は不要です）</t>
  </si>
  <si>
    <t>小　　　　計</t>
  </si>
  <si>
    <t>←自動入力されます。</t>
  </si>
  <si>
    <t>↓この日数が農業従事日数になります！</t>
  </si>
  <si>
    <r>
      <rPr>
        <b/>
        <sz val="11"/>
        <color rgb="FFFF0000"/>
        <rFont val="ＭＳ ゴシック"/>
        <family val="3"/>
        <charset val="128"/>
      </rPr>
      <t>農業従事日数（</t>
    </r>
    <r>
      <rPr>
        <b/>
        <sz val="11"/>
        <color rgb="FFFF0000"/>
        <rFont val="ＭＳ ゴシック"/>
        <family val="3"/>
      </rPr>
      <t>1</t>
    </r>
    <r>
      <rPr>
        <b/>
        <sz val="11"/>
        <color rgb="FFFF0000"/>
        <rFont val="ＭＳ ゴシック"/>
        <family val="3"/>
        <charset val="128"/>
      </rPr>
      <t>日</t>
    </r>
    <r>
      <rPr>
        <b/>
        <sz val="11"/>
        <color rgb="FFFF0000"/>
        <rFont val="ＭＳ ゴシック"/>
        <family val="3"/>
      </rPr>
      <t>8</t>
    </r>
    <r>
      <rPr>
        <b/>
        <sz val="11"/>
        <color rgb="FFFF0000"/>
        <rFont val="ＭＳ ゴシック"/>
        <family val="3"/>
        <charset val="128"/>
      </rPr>
      <t>時間で換算）</t>
    </r>
  </si>
  <si>
    <t>合　　　　計</t>
  </si>
  <si>
    <t>合計（年間）</t>
  </si>
  <si>
    <r>
      <rPr>
        <sz val="11"/>
        <rFont val="ＭＳ 明朝"/>
        <family val="1"/>
        <charset val="128"/>
      </rPr>
      <t>別添２（第９条</t>
    </r>
    <r>
      <rPr>
        <sz val="11"/>
        <rFont val="ＭＳ 明朝"/>
        <family val="1"/>
      </rPr>
      <t>関係）</t>
    </r>
  </si>
  <si>
    <t>決　算　書　　</t>
  </si>
  <si>
    <t>←報告の年数を選択してください。（マウスで枠内をクリックすると選択できます。）</t>
  </si>
  <si>
    <r>
      <rPr>
        <sz val="11"/>
        <rFont val="ＭＳ 明朝"/>
        <family val="1"/>
        <charset val="128"/>
      </rPr>
      <t>（単位：ａ、</t>
    </r>
    <r>
      <rPr>
        <sz val="11"/>
        <rFont val="ＭＳ 明朝"/>
        <family val="1"/>
      </rPr>
      <t>kg</t>
    </r>
    <r>
      <rPr>
        <sz val="11"/>
        <rFont val="ＭＳ 明朝"/>
        <family val="1"/>
        <charset val="128"/>
      </rPr>
      <t>・箱、円、％）</t>
    </r>
  </si>
  <si>
    <t>項　　　　目</t>
  </si>
  <si>
    <t>計画
（ａ）</t>
  </si>
  <si>
    <t>実績
（ｂ）</t>
  </si>
  <si>
    <t>計画／実績
（ｂ／ａ）</t>
  </si>
  <si>
    <t>農　業　収　入</t>
  </si>
  <si>
    <t>作目：</t>
  </si>
  <si>
    <t>経営規模</t>
  </si>
  <si>
    <t>←作目と出荷単位を記入してください。</t>
  </si>
  <si>
    <t>生産量</t>
  </si>
  <si>
    <r>
      <rPr>
        <b/>
        <sz val="11"/>
        <color rgb="FFFF0000"/>
        <rFont val="ＭＳ ゴシック"/>
        <family val="3"/>
        <charset val="128"/>
      </rPr>
      <t>　</t>
    </r>
    <r>
      <rPr>
        <b/>
        <u/>
        <sz val="11"/>
        <color rgb="FFFF0000"/>
        <rFont val="ＭＳ ゴシック"/>
        <family val="3"/>
      </rPr>
      <t>※枠に収まらない場合は、文字の大きさを調整してください。</t>
    </r>
  </si>
  <si>
    <t>単位：</t>
  </si>
  <si>
    <t>販売単価</t>
  </si>
  <si>
    <t>売上高</t>
  </si>
  <si>
    <t>計画</t>
  </si>
  <si>
    <t>実績</t>
  </si>
  <si>
    <r>
      <rPr>
        <sz val="11"/>
        <rFont val="ＭＳ Ｐゴシック"/>
        <family val="3"/>
      </rPr>
      <t>1</t>
    </r>
    <r>
      <rPr>
        <sz val="11"/>
        <rFont val="ＭＳ Ｐゴシック"/>
        <family val="3"/>
        <charset val="128"/>
      </rPr>
      <t>～</t>
    </r>
    <r>
      <rPr>
        <sz val="11"/>
        <rFont val="ＭＳ Ｐゴシック"/>
        <family val="3"/>
      </rPr>
      <t>25</t>
    </r>
    <r>
      <rPr>
        <sz val="11"/>
        <rFont val="ＭＳ Ｐゴシック"/>
        <family val="3"/>
        <charset val="128"/>
      </rPr>
      <t>品目</t>
    </r>
  </si>
  <si>
    <r>
      <rPr>
        <sz val="11"/>
        <rFont val="ＭＳ Ｐゴシック"/>
        <family val="3"/>
      </rPr>
      <t>26</t>
    </r>
    <r>
      <rPr>
        <sz val="11"/>
        <rFont val="ＭＳ Ｐゴシック"/>
        <family val="3"/>
        <charset val="128"/>
      </rPr>
      <t>～</t>
    </r>
    <r>
      <rPr>
        <sz val="11"/>
        <rFont val="ＭＳ Ｐゴシック"/>
        <family val="3"/>
      </rPr>
      <t>50</t>
    </r>
    <r>
      <rPr>
        <sz val="11"/>
        <rFont val="ＭＳ Ｐゴシック"/>
        <family val="3"/>
        <charset val="128"/>
      </rPr>
      <t>品目</t>
    </r>
  </si>
  <si>
    <t>作目：
単位：</t>
  </si>
  <si>
    <t>合計</t>
  </si>
  <si>
    <t>―</t>
  </si>
  <si>
    <r>
      <rPr>
        <sz val="11"/>
        <rFont val="ＭＳ 明朝"/>
        <family val="1"/>
        <charset val="128"/>
      </rPr>
      <t xml:space="preserve"> 棚卸高</t>
    </r>
    <r>
      <rPr>
        <sz val="11"/>
        <rFont val="ＭＳ 明朝"/>
        <family val="1"/>
      </rPr>
      <t>(</t>
    </r>
    <r>
      <rPr>
        <sz val="11"/>
        <rFont val="ＭＳ 明朝"/>
        <family val="1"/>
        <charset val="128"/>
      </rPr>
      <t>期首－期末</t>
    </r>
    <r>
      <rPr>
        <sz val="11"/>
        <rFont val="ＭＳ 明朝"/>
        <family val="1"/>
      </rPr>
      <t>)</t>
    </r>
  </si>
  <si>
    <t xml:space="preserve"> その他収入</t>
  </si>
  <si>
    <t xml:space="preserve"> 農業次世代人材投資資金</t>
  </si>
  <si>
    <r>
      <rPr>
        <sz val="11"/>
        <rFont val="ＭＳ 明朝"/>
        <family val="1"/>
        <charset val="128"/>
      </rPr>
      <t xml:space="preserve"> 収入計①（</t>
    </r>
    <r>
      <rPr>
        <sz val="10"/>
        <rFont val="ＭＳ 明朝"/>
        <family val="1"/>
      </rPr>
      <t>上記資金を除く</t>
    </r>
    <r>
      <rPr>
        <sz val="11"/>
        <rFont val="ＭＳ 明朝"/>
        <family val="1"/>
      </rPr>
      <t>）</t>
    </r>
  </si>
  <si>
    <t>農　　業　　経　　営　　費</t>
  </si>
  <si>
    <t>租税公課</t>
  </si>
  <si>
    <t>直 接 生 産 費</t>
  </si>
  <si>
    <t>種苗・素蓄費</t>
  </si>
  <si>
    <r>
      <rPr>
        <b/>
        <u/>
        <sz val="11"/>
        <color rgb="FFFF0000"/>
        <rFont val="ＭＳ ゴシック"/>
        <family val="3"/>
        <charset val="128"/>
      </rPr>
      <t>※経費がかからなかった場合も「</t>
    </r>
    <r>
      <rPr>
        <b/>
        <u/>
        <sz val="11"/>
        <color rgb="FFFF0000"/>
        <rFont val="ＭＳ ゴシック"/>
        <family val="3"/>
      </rPr>
      <t>0</t>
    </r>
    <r>
      <rPr>
        <b/>
        <u/>
        <sz val="11"/>
        <color rgb="FFFF0000"/>
        <rFont val="ＭＳ ゴシック"/>
        <family val="3"/>
        <charset val="128"/>
      </rPr>
      <t>」と入力してください。</t>
    </r>
  </si>
  <si>
    <t>肥料・飼料費</t>
  </si>
  <si>
    <t>農薬・衛生費</t>
  </si>
  <si>
    <t>農具費</t>
  </si>
  <si>
    <t>諸材料費</t>
  </si>
  <si>
    <t>動力光熱費</t>
  </si>
  <si>
    <t>雇人費</t>
  </si>
  <si>
    <t>作業用衣類費</t>
  </si>
  <si>
    <t>農業共済掛金</t>
  </si>
  <si>
    <t>雑費（予備費等）</t>
  </si>
  <si>
    <t>計</t>
  </si>
  <si>
    <t>設備費</t>
  </si>
  <si>
    <t>修繕費</t>
  </si>
  <si>
    <t>減価償却費</t>
  </si>
  <si>
    <t>出荷経費</t>
  </si>
  <si>
    <t>出荷資材費</t>
  </si>
  <si>
    <t>運賃</t>
  </si>
  <si>
    <t>出荷手数料</t>
  </si>
  <si>
    <t>固定費</t>
  </si>
  <si>
    <t>土地改良水利費</t>
  </si>
  <si>
    <t>支払利息</t>
  </si>
  <si>
    <t>地代・リース料</t>
  </si>
  <si>
    <t xml:space="preserve"> 支出計②　</t>
  </si>
  <si>
    <t>所得</t>
  </si>
  <si>
    <r>
      <rPr>
        <sz val="11"/>
        <rFont val="ＭＳ 明朝"/>
        <family val="1"/>
        <charset val="128"/>
      </rPr>
      <t xml:space="preserve"> 農業所得③＝①－②</t>
    </r>
    <r>
      <rPr>
        <sz val="11"/>
        <rFont val="ＭＳ 明朝"/>
        <family val="1"/>
      </rPr>
      <t>)</t>
    </r>
  </si>
  <si>
    <r>
      <rPr>
        <sz val="11"/>
        <rFont val="ＭＳ 明朝"/>
        <family val="1"/>
        <charset val="128"/>
      </rPr>
      <t xml:space="preserve"> 所得率（③</t>
    </r>
    <r>
      <rPr>
        <sz val="11"/>
        <rFont val="ＭＳ 明朝"/>
        <family val="1"/>
      </rPr>
      <t>÷①</t>
    </r>
    <r>
      <rPr>
        <sz val="11"/>
        <rFont val="ＭＳ 明朝"/>
        <family val="1"/>
        <charset val="128"/>
      </rPr>
      <t>）</t>
    </r>
  </si>
  <si>
    <t xml:space="preserve"> 農外所得④</t>
  </si>
  <si>
    <t>←農業以外の所得を記入してください。（収入ではありません）</t>
  </si>
  <si>
    <t xml:space="preserve"> 総所得（③＋④）</t>
  </si>
  <si>
    <r>
      <rPr>
        <b/>
        <u/>
        <sz val="11"/>
        <color rgb="FFFF0000"/>
        <rFont val="ＭＳ ゴシック"/>
        <family val="3"/>
        <charset val="128"/>
      </rPr>
      <t>※経費がかからなかった場合も「</t>
    </r>
    <r>
      <rPr>
        <b/>
        <u/>
        <sz val="11"/>
        <color rgb="FFFF0000"/>
        <rFont val="ＭＳ ゴシック"/>
        <family val="3"/>
      </rPr>
      <t>1」と入力してください。</t>
    </r>
    <r>
      <rPr>
        <b/>
        <u/>
        <sz val="11"/>
        <color rgb="FFFF0000"/>
        <rFont val="ＭＳ ゴシック"/>
        <family val="3"/>
        <charset val="128"/>
      </rPr>
      <t/>
    </r>
  </si>
  <si>
    <r>
      <t>・</t>
    </r>
    <r>
      <rPr>
        <u/>
        <sz val="10.5"/>
        <color indexed="10"/>
        <rFont val="ＭＳ Ｐゴシック"/>
        <family val="3"/>
        <charset val="128"/>
      </rPr>
      <t>全ての圃場の写真</t>
    </r>
    <r>
      <rPr>
        <sz val="10.5"/>
        <color indexed="8"/>
        <rFont val="ＭＳ Ｐ明朝"/>
        <family val="1"/>
        <charset val="128"/>
      </rPr>
      <t>を撮影したか
・収穫前の圃場写真となっているか
・作物名、撮影日、圃場地番を記入したか
・定点撮影（同じ場所）となっているか</t>
    </r>
    <rPh sb="1" eb="2">
      <t>スベ</t>
    </rPh>
    <rPh sb="4" eb="6">
      <t>ホジョウ</t>
    </rPh>
    <rPh sb="7" eb="9">
      <t>シャシン</t>
    </rPh>
    <rPh sb="10" eb="12">
      <t>サツエイ</t>
    </rPh>
    <rPh sb="17" eb="19">
      <t>シュウカク</t>
    </rPh>
    <rPh sb="19" eb="20">
      <t>マエ</t>
    </rPh>
    <rPh sb="21" eb="23">
      <t>ホジョウ</t>
    </rPh>
    <rPh sb="23" eb="25">
      <t>シャシン</t>
    </rPh>
    <rPh sb="34" eb="36">
      <t>サクモツ</t>
    </rPh>
    <rPh sb="36" eb="37">
      <t>メイ</t>
    </rPh>
    <rPh sb="38" eb="41">
      <t>サツエイビ</t>
    </rPh>
    <rPh sb="42" eb="44">
      <t>ホジョウ</t>
    </rPh>
    <rPh sb="44" eb="46">
      <t>チバン</t>
    </rPh>
    <rPh sb="47" eb="49">
      <t>キニュウ</t>
    </rPh>
    <rPh sb="54" eb="56">
      <t>テイテン</t>
    </rPh>
    <rPh sb="59" eb="60">
      <t>オナ</t>
    </rPh>
    <rPh sb="61" eb="63">
      <t>バショ</t>
    </rPh>
    <phoneticPr fontId="2"/>
  </si>
  <si>
    <t>7～12月</t>
    <rPh sb="4" eb="5">
      <t>ガツ</t>
    </rPh>
    <phoneticPr fontId="2"/>
  </si>
  <si>
    <t>農地の写真</t>
    <rPh sb="0" eb="2">
      <t>ノウチ</t>
    </rPh>
    <rPh sb="3" eb="5">
      <t>シャシン</t>
    </rPh>
    <phoneticPr fontId="2"/>
  </si>
  <si>
    <t>・期間中に新たに園芸施設共済の引受対象となる施設を所有した場合は必ず園芸施設共済等に加入する
・保険証等を添付</t>
    <rPh sb="1" eb="4">
      <t>キカンチュウ</t>
    </rPh>
    <rPh sb="5" eb="6">
      <t>アラ</t>
    </rPh>
    <rPh sb="8" eb="10">
      <t>エンゲイ</t>
    </rPh>
    <rPh sb="10" eb="12">
      <t>シセツ</t>
    </rPh>
    <rPh sb="12" eb="14">
      <t>キョウサイ</t>
    </rPh>
    <rPh sb="15" eb="17">
      <t>ヒキウケ</t>
    </rPh>
    <rPh sb="17" eb="19">
      <t>タイショウ</t>
    </rPh>
    <rPh sb="22" eb="24">
      <t>シセツ</t>
    </rPh>
    <rPh sb="25" eb="27">
      <t>ショユウ</t>
    </rPh>
    <rPh sb="29" eb="31">
      <t>バアイ</t>
    </rPh>
    <rPh sb="32" eb="33">
      <t>カナラ</t>
    </rPh>
    <rPh sb="34" eb="36">
      <t>エンゲイ</t>
    </rPh>
    <rPh sb="36" eb="38">
      <t>シセツ</t>
    </rPh>
    <rPh sb="38" eb="40">
      <t>キョウサイ</t>
    </rPh>
    <rPh sb="40" eb="41">
      <t>トウ</t>
    </rPh>
    <rPh sb="42" eb="44">
      <t>カニュウ</t>
    </rPh>
    <rPh sb="48" eb="51">
      <t>ホケンショウ</t>
    </rPh>
    <rPh sb="51" eb="52">
      <t>トウ</t>
    </rPh>
    <rPh sb="53" eb="55">
      <t>テンプ</t>
    </rPh>
    <phoneticPr fontId="2"/>
  </si>
  <si>
    <t>園芸施設共済等の加入を証する書類（新規加入分のみ）</t>
    <rPh sb="0" eb="2">
      <t>エンゲイ</t>
    </rPh>
    <rPh sb="2" eb="4">
      <t>シセツ</t>
    </rPh>
    <rPh sb="4" eb="6">
      <t>キョウサイ</t>
    </rPh>
    <rPh sb="6" eb="7">
      <t>トウ</t>
    </rPh>
    <rPh sb="8" eb="10">
      <t>カニュウ</t>
    </rPh>
    <rPh sb="11" eb="12">
      <t>ショウ</t>
    </rPh>
    <rPh sb="14" eb="16">
      <t>ショルイ</t>
    </rPh>
    <rPh sb="17" eb="19">
      <t>シンキ</t>
    </rPh>
    <rPh sb="19" eb="21">
      <t>カニュウ</t>
    </rPh>
    <rPh sb="21" eb="22">
      <t>ブン</t>
    </rPh>
    <phoneticPr fontId="2"/>
  </si>
  <si>
    <t>・期間中に新たに貸借・購入した農地はないか
・利用権設定していない農地は地主と交渉して、契約できるよう心掛けたか</t>
    <rPh sb="1" eb="3">
      <t>キカン</t>
    </rPh>
    <rPh sb="3" eb="4">
      <t>チュウ</t>
    </rPh>
    <rPh sb="5" eb="6">
      <t>アラ</t>
    </rPh>
    <rPh sb="8" eb="10">
      <t>タイシャク</t>
    </rPh>
    <rPh sb="11" eb="13">
      <t>コウニュウ</t>
    </rPh>
    <rPh sb="15" eb="17">
      <t>ノウチ</t>
    </rPh>
    <rPh sb="23" eb="26">
      <t>リヨウケン</t>
    </rPh>
    <rPh sb="26" eb="28">
      <t>セッテイ</t>
    </rPh>
    <rPh sb="33" eb="35">
      <t>ノウチ</t>
    </rPh>
    <rPh sb="36" eb="38">
      <t>ジヌシ</t>
    </rPh>
    <rPh sb="39" eb="41">
      <t>コウショウ</t>
    </rPh>
    <rPh sb="44" eb="46">
      <t>ケイヤク</t>
    </rPh>
    <rPh sb="51" eb="53">
      <t>ココロガ</t>
    </rPh>
    <phoneticPr fontId="2"/>
  </si>
  <si>
    <t>利用権設定通知書または全部事項証明書（新規契約分のみ）</t>
    <rPh sb="0" eb="3">
      <t>リヨウケン</t>
    </rPh>
    <rPh sb="3" eb="5">
      <t>セッテイ</t>
    </rPh>
    <rPh sb="5" eb="8">
      <t>ツウチショ</t>
    </rPh>
    <rPh sb="19" eb="21">
      <t>シンキ</t>
    </rPh>
    <rPh sb="21" eb="23">
      <t>ケイヤク</t>
    </rPh>
    <rPh sb="23" eb="24">
      <t>ブン</t>
    </rPh>
    <phoneticPr fontId="2"/>
  </si>
  <si>
    <r>
      <t>・氏名や資材名、数量、金額などが記入されているか（請求書など）
・主要な取引を</t>
    </r>
    <r>
      <rPr>
        <u/>
        <sz val="10.5"/>
        <color indexed="10"/>
        <rFont val="ＭＳ Ｐゴシック"/>
        <family val="3"/>
        <charset val="128"/>
      </rPr>
      <t>2枚以上</t>
    </r>
    <r>
      <rPr>
        <sz val="10.5"/>
        <color indexed="8"/>
        <rFont val="ＭＳ Ｐ明朝"/>
        <family val="1"/>
        <charset val="128"/>
      </rPr>
      <t>写しをとったか</t>
    </r>
    <rPh sb="1" eb="3">
      <t>シメイ</t>
    </rPh>
    <rPh sb="4" eb="6">
      <t>シザイ</t>
    </rPh>
    <rPh sb="6" eb="7">
      <t>メイ</t>
    </rPh>
    <rPh sb="8" eb="10">
      <t>スウリョウ</t>
    </rPh>
    <rPh sb="11" eb="13">
      <t>キンガク</t>
    </rPh>
    <rPh sb="16" eb="18">
      <t>キニュウ</t>
    </rPh>
    <rPh sb="25" eb="28">
      <t>セイキュウショ</t>
    </rPh>
    <rPh sb="33" eb="35">
      <t>シュヨウ</t>
    </rPh>
    <rPh sb="36" eb="38">
      <t>トリヒキ</t>
    </rPh>
    <rPh sb="40" eb="41">
      <t>マイ</t>
    </rPh>
    <rPh sb="41" eb="43">
      <t>イジョウ</t>
    </rPh>
    <rPh sb="43" eb="44">
      <t>ウツ</t>
    </rPh>
    <phoneticPr fontId="2"/>
  </si>
  <si>
    <t>仕入れ伝票</t>
    <rPh sb="0" eb="2">
      <t>シイ</t>
    </rPh>
    <rPh sb="3" eb="5">
      <t>デンピョウ</t>
    </rPh>
    <phoneticPr fontId="2"/>
  </si>
  <si>
    <r>
      <t>・氏名や農産物名、数量、金額などが記入されているか（精算書など）
・主要な取引を</t>
    </r>
    <r>
      <rPr>
        <u/>
        <sz val="10.5"/>
        <color indexed="10"/>
        <rFont val="ＭＳ Ｐゴシック"/>
        <family val="3"/>
        <charset val="128"/>
      </rPr>
      <t>2枚以上</t>
    </r>
    <r>
      <rPr>
        <sz val="10.5"/>
        <color indexed="8"/>
        <rFont val="ＭＳ Ｐ明朝"/>
        <family val="1"/>
        <charset val="128"/>
      </rPr>
      <t>写しをとったか（出荷していない場合は提出不要）</t>
    </r>
    <rPh sb="1" eb="3">
      <t>シメイ</t>
    </rPh>
    <rPh sb="4" eb="7">
      <t>ノウサンブツ</t>
    </rPh>
    <rPh sb="7" eb="8">
      <t>メイ</t>
    </rPh>
    <rPh sb="9" eb="11">
      <t>スウリョウ</t>
    </rPh>
    <rPh sb="12" eb="14">
      <t>キンガク</t>
    </rPh>
    <rPh sb="17" eb="19">
      <t>キニュウ</t>
    </rPh>
    <rPh sb="26" eb="29">
      <t>セイサンショ</t>
    </rPh>
    <rPh sb="34" eb="36">
      <t>シュヨウ</t>
    </rPh>
    <rPh sb="37" eb="39">
      <t>トリヒキ</t>
    </rPh>
    <rPh sb="41" eb="42">
      <t>マイ</t>
    </rPh>
    <rPh sb="42" eb="44">
      <t>イジョウ</t>
    </rPh>
    <rPh sb="44" eb="45">
      <t>ウツ</t>
    </rPh>
    <rPh sb="52" eb="54">
      <t>シュッカ</t>
    </rPh>
    <rPh sb="59" eb="61">
      <t>バアイ</t>
    </rPh>
    <rPh sb="62" eb="64">
      <t>テイシュツ</t>
    </rPh>
    <rPh sb="64" eb="66">
      <t>フヨウ</t>
    </rPh>
    <phoneticPr fontId="2"/>
  </si>
  <si>
    <t>売上げ伝票</t>
    <rPh sb="0" eb="2">
      <t>ウリアゲ</t>
    </rPh>
    <rPh sb="3" eb="5">
      <t>デンピョウ</t>
    </rPh>
    <phoneticPr fontId="2"/>
  </si>
  <si>
    <r>
      <t>・</t>
    </r>
    <r>
      <rPr>
        <u/>
        <sz val="10.5"/>
        <color indexed="10"/>
        <rFont val="ＭＳ Ｐゴシック"/>
        <family val="3"/>
        <charset val="128"/>
      </rPr>
      <t>日々の取引が記帳されているものか</t>
    </r>
    <r>
      <rPr>
        <sz val="10.5"/>
        <color indexed="8"/>
        <rFont val="ＭＳ Ｐ明朝"/>
        <family val="1"/>
        <charset val="128"/>
      </rPr>
      <t>（仕訳帳など）</t>
    </r>
    <r>
      <rPr>
        <sz val="10.5"/>
        <rFont val="ＭＳ Ｐ明朝"/>
        <family val="1"/>
        <charset val="128"/>
      </rPr>
      <t>※取引日年月日が分からないものは×</t>
    </r>
    <rPh sb="1" eb="3">
      <t>ヒビ</t>
    </rPh>
    <rPh sb="4" eb="6">
      <t>トリヒキ</t>
    </rPh>
    <rPh sb="7" eb="9">
      <t>キチョウ</t>
    </rPh>
    <rPh sb="25" eb="28">
      <t>トリヒキビ</t>
    </rPh>
    <rPh sb="28" eb="31">
      <t>ネンガッピ</t>
    </rPh>
    <rPh sb="32" eb="33">
      <t>ワ</t>
    </rPh>
    <phoneticPr fontId="2"/>
  </si>
  <si>
    <t>帳簿</t>
    <rPh sb="0" eb="2">
      <t>チョウボ</t>
    </rPh>
    <phoneticPr fontId="2"/>
  </si>
  <si>
    <t>・作物名と作業内容を記入したか
・家族、雇用は各人毎の作業時間の合計を記入したか（就農状況報告へは1日8時間換算で日数を記入）</t>
    <rPh sb="1" eb="3">
      <t>サクモツ</t>
    </rPh>
    <rPh sb="3" eb="4">
      <t>メイ</t>
    </rPh>
    <rPh sb="5" eb="7">
      <t>サギョウ</t>
    </rPh>
    <rPh sb="7" eb="9">
      <t>ナイヨウ</t>
    </rPh>
    <rPh sb="10" eb="12">
      <t>キニュウ</t>
    </rPh>
    <rPh sb="17" eb="19">
      <t>カゾク</t>
    </rPh>
    <rPh sb="20" eb="22">
      <t>コヨウ</t>
    </rPh>
    <rPh sb="23" eb="25">
      <t>カクジン</t>
    </rPh>
    <rPh sb="25" eb="26">
      <t>ゴト</t>
    </rPh>
    <rPh sb="27" eb="29">
      <t>サギョウ</t>
    </rPh>
    <rPh sb="29" eb="31">
      <t>ジカン</t>
    </rPh>
    <rPh sb="32" eb="34">
      <t>ゴウケイ</t>
    </rPh>
    <rPh sb="35" eb="37">
      <t>キニュウ</t>
    </rPh>
    <rPh sb="41" eb="47">
      <t>シュウノウ</t>
    </rPh>
    <rPh sb="50" eb="51">
      <t>ニチ</t>
    </rPh>
    <rPh sb="52" eb="54">
      <t>ジカン</t>
    </rPh>
    <rPh sb="54" eb="56">
      <t>カンサン</t>
    </rPh>
    <rPh sb="57" eb="59">
      <t>ニッスウ</t>
    </rPh>
    <rPh sb="60" eb="62">
      <t>キニュウ</t>
    </rPh>
    <phoneticPr fontId="2"/>
  </si>
  <si>
    <t>作業日誌</t>
    <rPh sb="0" eb="2">
      <t>サギョウ</t>
    </rPh>
    <rPh sb="2" eb="4">
      <t>ニッシ</t>
    </rPh>
    <phoneticPr fontId="2"/>
  </si>
  <si>
    <t>□</t>
  </si>
  <si>
    <t>・全ての欄にチェック等を記入したか
・理由と取り組みたい点が適切に記載されているか</t>
    <rPh sb="1" eb="2">
      <t>スベ</t>
    </rPh>
    <rPh sb="4" eb="5">
      <t>ラン</t>
    </rPh>
    <rPh sb="10" eb="11">
      <t>トウ</t>
    </rPh>
    <rPh sb="12" eb="14">
      <t>キニュウ</t>
    </rPh>
    <rPh sb="19" eb="21">
      <t>リユウ</t>
    </rPh>
    <rPh sb="22" eb="23">
      <t>ト</t>
    </rPh>
    <rPh sb="24" eb="25">
      <t>ク</t>
    </rPh>
    <rPh sb="28" eb="29">
      <t>テン</t>
    </rPh>
    <rPh sb="30" eb="32">
      <t>テキセツ</t>
    </rPh>
    <rPh sb="33" eb="35">
      <t>キサイ</t>
    </rPh>
    <phoneticPr fontId="2"/>
  </si>
  <si>
    <t>1～6月</t>
    <rPh sb="3" eb="4">
      <t>ガツ</t>
    </rPh>
    <phoneticPr fontId="2"/>
  </si>
  <si>
    <t>・期間中に作付け・収穫した全ての作物を記入したか
・作業日誌との日数の整合性はとれているか
・決算書との金額の整合性はとれているか</t>
    <rPh sb="1" eb="4">
      <t>キカンチュウ</t>
    </rPh>
    <rPh sb="5" eb="7">
      <t>サクツ</t>
    </rPh>
    <rPh sb="9" eb="11">
      <t>シュウカク</t>
    </rPh>
    <rPh sb="13" eb="14">
      <t>スベ</t>
    </rPh>
    <rPh sb="16" eb="18">
      <t>サクモツ</t>
    </rPh>
    <rPh sb="19" eb="21">
      <t>キニュウ</t>
    </rPh>
    <rPh sb="26" eb="28">
      <t>サギョウ</t>
    </rPh>
    <rPh sb="28" eb="30">
      <t>ニッシ</t>
    </rPh>
    <rPh sb="35" eb="38">
      <t>セイゴウセイ</t>
    </rPh>
    <rPh sb="52" eb="54">
      <t>キンガク</t>
    </rPh>
    <phoneticPr fontId="2"/>
  </si>
  <si>
    <t>就農状況報告</t>
    <rPh sb="0" eb="6">
      <t>シュウノウ</t>
    </rPh>
    <phoneticPr fontId="2"/>
  </si>
  <si>
    <t>備考</t>
    <rPh sb="0" eb="2">
      <t>ビコウ</t>
    </rPh>
    <phoneticPr fontId="2"/>
  </si>
  <si>
    <t>担当者</t>
    <rPh sb="0" eb="3">
      <t>タントウシャ</t>
    </rPh>
    <phoneticPr fontId="2"/>
  </si>
  <si>
    <t>申請者</t>
    <rPh sb="0" eb="3">
      <t>シンセイシャ</t>
    </rPh>
    <phoneticPr fontId="2"/>
  </si>
  <si>
    <t>チェック事項</t>
    <rPh sb="4" eb="6">
      <t>ジコウ</t>
    </rPh>
    <phoneticPr fontId="2"/>
  </si>
  <si>
    <t>対象期間</t>
    <rPh sb="0" eb="2">
      <t>タイショウ</t>
    </rPh>
    <rPh sb="2" eb="4">
      <t>キカン</t>
    </rPh>
    <phoneticPr fontId="2"/>
  </si>
  <si>
    <t>書類名</t>
    <rPh sb="0" eb="2">
      <t>ショルイ</t>
    </rPh>
    <rPh sb="2" eb="3">
      <t>メイ</t>
    </rPh>
    <phoneticPr fontId="2"/>
  </si>
  <si>
    <t>№</t>
    <phoneticPr fontId="2"/>
  </si>
  <si>
    <t>氏名：</t>
    <rPh sb="0" eb="2">
      <t>シメイ</t>
    </rPh>
    <phoneticPr fontId="2"/>
  </si>
  <si>
    <t>ver1.1</t>
    <phoneticPr fontId="2"/>
  </si>
  <si>
    <t>　　　　　　　　提出書類確認シート＜就農状況報告：1月報告＞</t>
    <rPh sb="8" eb="10">
      <t>テイシュツ</t>
    </rPh>
    <rPh sb="10" eb="12">
      <t>ショルイ</t>
    </rPh>
    <rPh sb="12" eb="14">
      <t>カクニン</t>
    </rPh>
    <rPh sb="18" eb="24">
      <t>シュウノウ</t>
    </rPh>
    <rPh sb="26" eb="27">
      <t>ガツ</t>
    </rPh>
    <rPh sb="27" eb="29">
      <t>ホウコク</t>
    </rPh>
    <phoneticPr fontId="2"/>
  </si>
  <si>
    <t>利用権設定通知書または全部事項証明書（新規契約分のみ）</t>
    <rPh sb="0" eb="3">
      <t>リヨウケン</t>
    </rPh>
    <rPh sb="3" eb="5">
      <t>セッテイ</t>
    </rPh>
    <rPh sb="5" eb="8">
      <t>ツウチショ</t>
    </rPh>
    <rPh sb="11" eb="13">
      <t>ゼンブ</t>
    </rPh>
    <rPh sb="13" eb="15">
      <t>ジコウ</t>
    </rPh>
    <rPh sb="15" eb="18">
      <t>ショウメイショ</t>
    </rPh>
    <rPh sb="19" eb="21">
      <t>シンキ</t>
    </rPh>
    <rPh sb="21" eb="23">
      <t>ケイヤク</t>
    </rPh>
    <rPh sb="23" eb="24">
      <t>ブン</t>
    </rPh>
    <phoneticPr fontId="2"/>
  </si>
  <si>
    <r>
      <t>・</t>
    </r>
    <r>
      <rPr>
        <u/>
        <sz val="10.5"/>
        <color indexed="10"/>
        <rFont val="ＭＳ Ｐゴシック"/>
        <family val="3"/>
        <charset val="128"/>
      </rPr>
      <t>日々の取引が記帳されているものか</t>
    </r>
    <r>
      <rPr>
        <sz val="10.5"/>
        <color indexed="8"/>
        <rFont val="ＭＳ Ｐ明朝"/>
        <family val="1"/>
        <charset val="128"/>
      </rPr>
      <t>（仕訳帳など）</t>
    </r>
    <r>
      <rPr>
        <sz val="10.5"/>
        <rFont val="ＭＳ Ｐ明朝"/>
        <family val="1"/>
        <charset val="128"/>
      </rPr>
      <t>※取引年月日が分からないものは×</t>
    </r>
    <r>
      <rPr>
        <sz val="10.5"/>
        <color indexed="8"/>
        <rFont val="ＭＳ Ｐ明朝"/>
        <family val="1"/>
        <charset val="128"/>
      </rPr>
      <t xml:space="preserve">
・通帳との整合性（取引日、金額）はとれているか</t>
    </r>
    <rPh sb="1" eb="3">
      <t>ヒビ</t>
    </rPh>
    <rPh sb="4" eb="6">
      <t>トリヒキ</t>
    </rPh>
    <rPh sb="7" eb="9">
      <t>キチョウ</t>
    </rPh>
    <rPh sb="25" eb="27">
      <t>トリヒキ</t>
    </rPh>
    <rPh sb="27" eb="30">
      <t>ネンガッピ</t>
    </rPh>
    <rPh sb="31" eb="32">
      <t>ワ</t>
    </rPh>
    <rPh sb="42" eb="44">
      <t>ツウチョウ</t>
    </rPh>
    <rPh sb="46" eb="49">
      <t>セイゴウセイ</t>
    </rPh>
    <rPh sb="50" eb="53">
      <t>トリヒキビ</t>
    </rPh>
    <rPh sb="54" eb="56">
      <t>キンガク</t>
    </rPh>
    <phoneticPr fontId="2"/>
  </si>
  <si>
    <r>
      <rPr>
        <u/>
        <sz val="10.5"/>
        <color indexed="10"/>
        <rFont val="ＭＳ Ｐゴシック"/>
        <family val="3"/>
        <charset val="128"/>
      </rPr>
      <t>・夫婦共同申請の場合夫婦両方の証明書が必要</t>
    </r>
    <r>
      <rPr>
        <sz val="10.5"/>
        <color indexed="8"/>
        <rFont val="ＭＳ Ｐ明朝"/>
        <family val="1"/>
        <charset val="128"/>
      </rPr>
      <t xml:space="preserve">
</t>
    </r>
    <r>
      <rPr>
        <u/>
        <sz val="10.5"/>
        <color rgb="FFFF0000"/>
        <rFont val="ＭＳ Ｐ明朝"/>
        <family val="1"/>
        <charset val="128"/>
      </rPr>
      <t>・Ｒ3年度に受給開始した場合は、世帯全員の証明書が必要</t>
    </r>
    <r>
      <rPr>
        <sz val="10.5"/>
        <color indexed="8"/>
        <rFont val="ＭＳ Ｐ明朝"/>
        <family val="1"/>
        <charset val="128"/>
      </rPr>
      <t xml:space="preserve">
・所得がマイナスの場合は課税証明書</t>
    </r>
    <rPh sb="1" eb="3">
      <t>フウフ</t>
    </rPh>
    <rPh sb="3" eb="5">
      <t>キョウドウ</t>
    </rPh>
    <rPh sb="5" eb="7">
      <t>シンセイ</t>
    </rPh>
    <rPh sb="8" eb="10">
      <t>バアイ</t>
    </rPh>
    <rPh sb="10" eb="12">
      <t>フウフ</t>
    </rPh>
    <rPh sb="12" eb="14">
      <t>リョウホウ</t>
    </rPh>
    <rPh sb="15" eb="18">
      <t>ショウメイショ</t>
    </rPh>
    <rPh sb="19" eb="21">
      <t>ヒツヨウ</t>
    </rPh>
    <rPh sb="25" eb="27">
      <t>ネンド</t>
    </rPh>
    <rPh sb="28" eb="30">
      <t>ジュキュウ</t>
    </rPh>
    <rPh sb="30" eb="32">
      <t>カイシ</t>
    </rPh>
    <rPh sb="34" eb="36">
      <t>バアイ</t>
    </rPh>
    <rPh sb="38" eb="40">
      <t>セタイ</t>
    </rPh>
    <rPh sb="40" eb="42">
      <t>ゼンイン</t>
    </rPh>
    <rPh sb="43" eb="46">
      <t>ショウメイショ</t>
    </rPh>
    <rPh sb="47" eb="49">
      <t>ヒツヨウ</t>
    </rPh>
    <rPh sb="51" eb="53">
      <t>ショトク</t>
    </rPh>
    <rPh sb="59" eb="61">
      <t>バアイ</t>
    </rPh>
    <rPh sb="62" eb="64">
      <t>カゼイ</t>
    </rPh>
    <rPh sb="64" eb="67">
      <t>ショウメイショ</t>
    </rPh>
    <phoneticPr fontId="2"/>
  </si>
  <si>
    <t>昨年分</t>
    <rPh sb="0" eb="2">
      <t>サクネン</t>
    </rPh>
    <rPh sb="2" eb="3">
      <t>ブン</t>
    </rPh>
    <phoneticPr fontId="2"/>
  </si>
  <si>
    <t>所得証明書
（課税証明書）</t>
    <rPh sb="0" eb="2">
      <t>ショトク</t>
    </rPh>
    <rPh sb="2" eb="5">
      <t>ショウメイショ</t>
    </rPh>
    <rPh sb="7" eb="9">
      <t>カゼイ</t>
    </rPh>
    <rPh sb="9" eb="12">
      <t>ショウメイショ</t>
    </rPh>
    <phoneticPr fontId="2"/>
  </si>
  <si>
    <r>
      <t>・決算書との整合性（</t>
    </r>
    <r>
      <rPr>
        <sz val="10.5"/>
        <rFont val="ＭＳ Ｐ明朝"/>
        <family val="1"/>
        <charset val="128"/>
      </rPr>
      <t>農業次世代人材投資資金</t>
    </r>
    <r>
      <rPr>
        <sz val="10.5"/>
        <color indexed="8"/>
        <rFont val="ＭＳ Ｐ明朝"/>
        <family val="1"/>
        <charset val="128"/>
      </rPr>
      <t>は雑収入）はとれているか</t>
    </r>
    <r>
      <rPr>
        <u/>
        <sz val="10.5"/>
        <color indexed="10"/>
        <rFont val="ＭＳ Ｐゴシック"/>
        <family val="3"/>
        <charset val="128"/>
      </rPr>
      <t xml:space="preserve">
・税務署の受付印のある写しか。または税務署からの電子申告の受信通知を添付したか。</t>
    </r>
    <rPh sb="1" eb="4">
      <t>ケッサンショ</t>
    </rPh>
    <rPh sb="6" eb="9">
      <t>セイゴウセイ</t>
    </rPh>
    <rPh sb="10" eb="21">
      <t>シキン</t>
    </rPh>
    <rPh sb="22" eb="25">
      <t>ザツシュウニュウ</t>
    </rPh>
    <rPh sb="35" eb="38">
      <t>ゼイムショ</t>
    </rPh>
    <rPh sb="39" eb="41">
      <t>ウケツケ</t>
    </rPh>
    <rPh sb="41" eb="42">
      <t>イン</t>
    </rPh>
    <rPh sb="45" eb="46">
      <t>ウツ</t>
    </rPh>
    <rPh sb="52" eb="55">
      <t>ゼイムショ</t>
    </rPh>
    <rPh sb="58" eb="60">
      <t>デンシ</t>
    </rPh>
    <rPh sb="60" eb="62">
      <t>シンコク</t>
    </rPh>
    <rPh sb="63" eb="65">
      <t>ジュシン</t>
    </rPh>
    <rPh sb="65" eb="67">
      <t>ツウチ</t>
    </rPh>
    <rPh sb="68" eb="70">
      <t>テンプ</t>
    </rPh>
    <phoneticPr fontId="2"/>
  </si>
  <si>
    <t>確定申告書
(1･2表及び青色申告決算書または収支内訳書)</t>
    <rPh sb="0" eb="2">
      <t>カクテイ</t>
    </rPh>
    <rPh sb="2" eb="4">
      <t>シンコク</t>
    </rPh>
    <rPh sb="4" eb="5">
      <t>ショ</t>
    </rPh>
    <rPh sb="10" eb="11">
      <t>ヒョウ</t>
    </rPh>
    <rPh sb="11" eb="12">
      <t>オヨ</t>
    </rPh>
    <rPh sb="13" eb="15">
      <t>アオイロ</t>
    </rPh>
    <rPh sb="15" eb="17">
      <t>シンコク</t>
    </rPh>
    <rPh sb="17" eb="20">
      <t>ケッサンショ</t>
    </rPh>
    <rPh sb="23" eb="25">
      <t>シュウシ</t>
    </rPh>
    <rPh sb="25" eb="28">
      <t>ウチワケショ</t>
    </rPh>
    <phoneticPr fontId="2"/>
  </si>
  <si>
    <r>
      <t xml:space="preserve">・確定申告書との整合性（給付金は除く）はとれているか
</t>
    </r>
    <r>
      <rPr>
        <b/>
        <sz val="10.5"/>
        <rFont val="ＭＳ Ｐ明朝"/>
        <family val="1"/>
        <charset val="128"/>
      </rPr>
      <t>・</t>
    </r>
    <r>
      <rPr>
        <u/>
        <sz val="10.5"/>
        <color indexed="10"/>
        <rFont val="ＭＳ Ｐゴシック"/>
        <family val="3"/>
        <charset val="128"/>
      </rPr>
      <t>計画変更の必要はないか（新規作物の導入や作目変更などは変更申請必要な場合あり）</t>
    </r>
    <rPh sb="5" eb="6">
      <t>ショ</t>
    </rPh>
    <rPh sb="8" eb="11">
      <t>セイゴウセイ</t>
    </rPh>
    <rPh sb="12" eb="15">
      <t>キュウフキン</t>
    </rPh>
    <rPh sb="16" eb="17">
      <t>ノゾ</t>
    </rPh>
    <rPh sb="28" eb="30">
      <t>ケイカク</t>
    </rPh>
    <rPh sb="30" eb="32">
      <t>ヘンコウ</t>
    </rPh>
    <rPh sb="33" eb="35">
      <t>ヒツヨウ</t>
    </rPh>
    <rPh sb="40" eb="42">
      <t>シンキ</t>
    </rPh>
    <rPh sb="42" eb="44">
      <t>サクモツ</t>
    </rPh>
    <rPh sb="45" eb="47">
      <t>ドウニュウ</t>
    </rPh>
    <rPh sb="48" eb="50">
      <t>サクモク</t>
    </rPh>
    <rPh sb="50" eb="52">
      <t>ヘンコウ</t>
    </rPh>
    <rPh sb="55" eb="57">
      <t>ヘンコウ</t>
    </rPh>
    <rPh sb="57" eb="59">
      <t>シンセイ</t>
    </rPh>
    <rPh sb="59" eb="61">
      <t>ヒツヨウ</t>
    </rPh>
    <rPh sb="62" eb="64">
      <t>バアイ</t>
    </rPh>
    <phoneticPr fontId="2"/>
  </si>
  <si>
    <t>決算書</t>
    <rPh sb="0" eb="3">
      <t>ケッサンショ</t>
    </rPh>
    <phoneticPr fontId="2"/>
  </si>
  <si>
    <t>　　　　　　　　提出書類確認シート＜就農状況報告：7月報告＞</t>
    <rPh sb="8" eb="10">
      <t>テイシュツ</t>
    </rPh>
    <rPh sb="10" eb="12">
      <t>ショルイ</t>
    </rPh>
    <rPh sb="12" eb="14">
      <t>カクニン</t>
    </rPh>
    <rPh sb="18" eb="24">
      <t>シュウノウ</t>
    </rPh>
    <rPh sb="26" eb="27">
      <t>ガツ</t>
    </rPh>
    <rPh sb="27" eb="29">
      <t>ホウコク</t>
    </rPh>
    <phoneticPr fontId="2"/>
  </si>
  <si>
    <t>就農状況自己評価チェックリスト</t>
    <rPh sb="0" eb="2">
      <t>シュウノウ</t>
    </rPh>
    <rPh sb="2" eb="4">
      <t>ジョウキョウ</t>
    </rPh>
    <rPh sb="4" eb="6">
      <t>ジコ</t>
    </rPh>
    <rPh sb="6" eb="8">
      <t>ヒョウカ</t>
    </rPh>
    <phoneticPr fontId="47"/>
  </si>
  <si>
    <t>氏名</t>
    <rPh sb="0" eb="2">
      <t>シメイ</t>
    </rPh>
    <phoneticPr fontId="47"/>
  </si>
  <si>
    <t>※目安</t>
    <rPh sb="1" eb="3">
      <t>メヤス</t>
    </rPh>
    <phoneticPr fontId="47"/>
  </si>
  <si>
    <t>80％以上</t>
    <rPh sb="3" eb="5">
      <t>イジョウ</t>
    </rPh>
    <phoneticPr fontId="47"/>
  </si>
  <si>
    <t>79％～
60％</t>
    <phoneticPr fontId="47"/>
  </si>
  <si>
    <t>59％～40％</t>
    <phoneticPr fontId="47"/>
  </si>
  <si>
    <t>39％以下</t>
    <rPh sb="3" eb="5">
      <t>イカ</t>
    </rPh>
    <phoneticPr fontId="47"/>
  </si>
  <si>
    <t>※該当する箇所にチェック（✓）をしてください※
※裏面もあるのでご注意ください※</t>
    <rPh sb="1" eb="3">
      <t>ガイトウ</t>
    </rPh>
    <rPh sb="5" eb="7">
      <t>カショ</t>
    </rPh>
    <rPh sb="25" eb="27">
      <t>ウラメン</t>
    </rPh>
    <rPh sb="33" eb="35">
      <t>チュウイ</t>
    </rPh>
    <phoneticPr fontId="47"/>
  </si>
  <si>
    <t>◎</t>
    <phoneticPr fontId="47"/>
  </si>
  <si>
    <t>○</t>
    <phoneticPr fontId="47"/>
  </si>
  <si>
    <t>△</t>
    <phoneticPr fontId="47"/>
  </si>
  <si>
    <t>×</t>
    <phoneticPr fontId="47"/>
  </si>
  <si>
    <t>１　営農への取組</t>
    <rPh sb="2" eb="4">
      <t>エイノウ</t>
    </rPh>
    <rPh sb="6" eb="8">
      <t>トリクミ</t>
    </rPh>
    <phoneticPr fontId="47"/>
  </si>
  <si>
    <t>　営農に対して強い意欲がある</t>
    <rPh sb="1" eb="3">
      <t>エイノウ</t>
    </rPh>
    <rPh sb="4" eb="5">
      <t>タイ</t>
    </rPh>
    <rPh sb="7" eb="8">
      <t>ツヨ</t>
    </rPh>
    <rPh sb="9" eb="11">
      <t>イヨク</t>
    </rPh>
    <phoneticPr fontId="47"/>
  </si>
  <si>
    <t>　農業についての情報を積極的に収集している</t>
    <rPh sb="1" eb="3">
      <t>ノウギョウ</t>
    </rPh>
    <rPh sb="8" eb="10">
      <t>ジョウホウ</t>
    </rPh>
    <rPh sb="11" eb="14">
      <t>セッキョクテキ</t>
    </rPh>
    <rPh sb="15" eb="17">
      <t>シュウシュウ</t>
    </rPh>
    <phoneticPr fontId="47"/>
  </si>
  <si>
    <t>　サポートチーム等関係者の助言をよく聞き、実践
　している</t>
    <rPh sb="8" eb="9">
      <t>トウ</t>
    </rPh>
    <rPh sb="9" eb="12">
      <t>カンケイシャ</t>
    </rPh>
    <rPh sb="13" eb="15">
      <t>ジョゲン</t>
    </rPh>
    <rPh sb="18" eb="19">
      <t>キ</t>
    </rPh>
    <rPh sb="21" eb="23">
      <t>ジッセン</t>
    </rPh>
    <phoneticPr fontId="47"/>
  </si>
  <si>
    <t>　地域コミュニティ・活動へよく参加・協力している</t>
    <rPh sb="1" eb="3">
      <t>チイキ</t>
    </rPh>
    <rPh sb="10" eb="12">
      <t>カツドウ</t>
    </rPh>
    <rPh sb="15" eb="17">
      <t>サンカ</t>
    </rPh>
    <rPh sb="18" eb="20">
      <t>キョウリョク</t>
    </rPh>
    <phoneticPr fontId="47"/>
  </si>
  <si>
    <t>２　栽培・経営管理</t>
    <rPh sb="2" eb="4">
      <t>サイバイ</t>
    </rPh>
    <rPh sb="5" eb="7">
      <t>ケイエイ</t>
    </rPh>
    <rPh sb="7" eb="9">
      <t>カンリ</t>
    </rPh>
    <phoneticPr fontId="47"/>
  </si>
  <si>
    <t>　栽培・管理についての技術・知識をしっかり習得
　している</t>
    <rPh sb="1" eb="3">
      <t>サイバイ</t>
    </rPh>
    <rPh sb="4" eb="6">
      <t>カンリ</t>
    </rPh>
    <rPh sb="11" eb="13">
      <t>ギジュツ</t>
    </rPh>
    <rPh sb="14" eb="16">
      <t>チシキ</t>
    </rPh>
    <rPh sb="21" eb="23">
      <t>シュウトク</t>
    </rPh>
    <phoneticPr fontId="47"/>
  </si>
  <si>
    <t>　機械・農業施設等の操作方法や安全対策を習得
　している</t>
    <rPh sb="1" eb="3">
      <t>キカイ</t>
    </rPh>
    <rPh sb="4" eb="6">
      <t>ノウギョウ</t>
    </rPh>
    <rPh sb="6" eb="8">
      <t>シセツ</t>
    </rPh>
    <rPh sb="8" eb="9">
      <t>トウ</t>
    </rPh>
    <rPh sb="10" eb="12">
      <t>ソウサ</t>
    </rPh>
    <rPh sb="12" eb="14">
      <t>ホウホウ</t>
    </rPh>
    <rPh sb="15" eb="17">
      <t>アンゼン</t>
    </rPh>
    <rPh sb="17" eb="19">
      <t>タイサク</t>
    </rPh>
    <rPh sb="20" eb="22">
      <t>シュウトク</t>
    </rPh>
    <phoneticPr fontId="47"/>
  </si>
  <si>
    <t>　経営に関する知識を習得できている</t>
    <rPh sb="1" eb="3">
      <t>ケイエイ</t>
    </rPh>
    <rPh sb="4" eb="5">
      <t>カン</t>
    </rPh>
    <rPh sb="7" eb="9">
      <t>チシキ</t>
    </rPh>
    <rPh sb="10" eb="12">
      <t>シュウトク</t>
    </rPh>
    <phoneticPr fontId="47"/>
  </si>
  <si>
    <t>　作業スケジュールを適切に管理できている</t>
    <rPh sb="1" eb="3">
      <t>サギョウ</t>
    </rPh>
    <rPh sb="10" eb="12">
      <t>テキセツ</t>
    </rPh>
    <rPh sb="13" eb="15">
      <t>カンリ</t>
    </rPh>
    <phoneticPr fontId="47"/>
  </si>
  <si>
    <t>　自主的な経営管理ができている</t>
    <rPh sb="1" eb="4">
      <t>ジシュテキ</t>
    </rPh>
    <rPh sb="5" eb="7">
      <t>ケイエイ</t>
    </rPh>
    <rPh sb="7" eb="9">
      <t>カンリ</t>
    </rPh>
    <phoneticPr fontId="47"/>
  </si>
  <si>
    <t>　効率化・コスト低減に取り組んでいる</t>
    <rPh sb="1" eb="4">
      <t>コウリツカ</t>
    </rPh>
    <rPh sb="8" eb="10">
      <t>テイゲン</t>
    </rPh>
    <rPh sb="11" eb="12">
      <t>ト</t>
    </rPh>
    <rPh sb="13" eb="14">
      <t>ク</t>
    </rPh>
    <phoneticPr fontId="47"/>
  </si>
  <si>
    <t>　収支状況を把握している</t>
    <rPh sb="1" eb="3">
      <t>シュウシ</t>
    </rPh>
    <rPh sb="3" eb="5">
      <t>ジョウキョウ</t>
    </rPh>
    <rPh sb="6" eb="8">
      <t>ハアク</t>
    </rPh>
    <phoneticPr fontId="47"/>
  </si>
  <si>
    <t>　農業経営における課題を把握し、その改善に
　取り組んでいる</t>
    <rPh sb="1" eb="3">
      <t>ノウギョウ</t>
    </rPh>
    <rPh sb="3" eb="5">
      <t>ケイエイ</t>
    </rPh>
    <rPh sb="9" eb="11">
      <t>カダイ</t>
    </rPh>
    <rPh sb="12" eb="14">
      <t>ハアク</t>
    </rPh>
    <rPh sb="18" eb="20">
      <t>カイゼン</t>
    </rPh>
    <rPh sb="23" eb="24">
      <t>ト</t>
    </rPh>
    <rPh sb="25" eb="26">
      <t>ク</t>
    </rPh>
    <phoneticPr fontId="47"/>
  </si>
  <si>
    <t>　適切に帳簿をつけている</t>
    <rPh sb="1" eb="3">
      <t>テキセツ</t>
    </rPh>
    <rPh sb="4" eb="6">
      <t>チョウボ</t>
    </rPh>
    <phoneticPr fontId="47"/>
  </si>
  <si>
    <t>３　労働環境等に対する取組</t>
    <rPh sb="2" eb="4">
      <t>ロウドウ</t>
    </rPh>
    <rPh sb="4" eb="6">
      <t>カンキョウ</t>
    </rPh>
    <rPh sb="6" eb="7">
      <t>トウ</t>
    </rPh>
    <rPh sb="8" eb="9">
      <t>タイ</t>
    </rPh>
    <rPh sb="11" eb="13">
      <t>トリクミ</t>
    </rPh>
    <phoneticPr fontId="47"/>
  </si>
  <si>
    <t>　ほ場周辺や作業環境を、清潔で快適に整備
　できている</t>
    <rPh sb="2" eb="3">
      <t>ジョウ</t>
    </rPh>
    <rPh sb="3" eb="5">
      <t>シュウヘン</t>
    </rPh>
    <rPh sb="6" eb="8">
      <t>サギョウ</t>
    </rPh>
    <rPh sb="8" eb="10">
      <t>カンキョウ</t>
    </rPh>
    <rPh sb="12" eb="14">
      <t>セイケツ</t>
    </rPh>
    <rPh sb="15" eb="17">
      <t>カイテキ</t>
    </rPh>
    <rPh sb="18" eb="20">
      <t>セイビ</t>
    </rPh>
    <phoneticPr fontId="47"/>
  </si>
  <si>
    <t>　安全性に十分配慮し、事故防止に取り組んで
　農作業できている</t>
    <rPh sb="1" eb="3">
      <t>アンゼン</t>
    </rPh>
    <rPh sb="3" eb="4">
      <t>セイ</t>
    </rPh>
    <rPh sb="5" eb="7">
      <t>ジュウブン</t>
    </rPh>
    <rPh sb="7" eb="9">
      <t>ハイリョ</t>
    </rPh>
    <rPh sb="11" eb="13">
      <t>ジコ</t>
    </rPh>
    <rPh sb="13" eb="15">
      <t>ボウシ</t>
    </rPh>
    <rPh sb="16" eb="17">
      <t>ト</t>
    </rPh>
    <rPh sb="18" eb="19">
      <t>ク</t>
    </rPh>
    <rPh sb="23" eb="26">
      <t>ノウサギョウ</t>
    </rPh>
    <phoneticPr fontId="47"/>
  </si>
  <si>
    <t>　食品衛生に十分配慮している（加工をしている
　場合のみ）</t>
    <rPh sb="1" eb="3">
      <t>ショクヒン</t>
    </rPh>
    <rPh sb="3" eb="5">
      <t>エイセイ</t>
    </rPh>
    <rPh sb="6" eb="8">
      <t>ジュウブン</t>
    </rPh>
    <rPh sb="8" eb="10">
      <t>ハイリョ</t>
    </rPh>
    <rPh sb="15" eb="17">
      <t>カコウ</t>
    </rPh>
    <rPh sb="24" eb="26">
      <t>バアイ</t>
    </rPh>
    <phoneticPr fontId="47"/>
  </si>
  <si>
    <t>　耕作していない（遊休化している）農地はない</t>
    <rPh sb="1" eb="3">
      <t>コウサク</t>
    </rPh>
    <rPh sb="9" eb="11">
      <t>ユウキュウ</t>
    </rPh>
    <rPh sb="11" eb="12">
      <t>カ</t>
    </rPh>
    <rPh sb="17" eb="19">
      <t>ノウチ</t>
    </rPh>
    <phoneticPr fontId="47"/>
  </si>
  <si>
    <t>　（農地の権利設定に変更があった場合のみ）</t>
    <rPh sb="2" eb="4">
      <t>ノウチ</t>
    </rPh>
    <rPh sb="5" eb="7">
      <t>ケンリ</t>
    </rPh>
    <rPh sb="7" eb="9">
      <t>セッテイ</t>
    </rPh>
    <rPh sb="10" eb="12">
      <t>ヘンコウ</t>
    </rPh>
    <rPh sb="16" eb="18">
      <t>バアイ</t>
    </rPh>
    <phoneticPr fontId="47"/>
  </si>
  <si>
    <t>はい</t>
    <phoneticPr fontId="47"/>
  </si>
  <si>
    <t>いいえ</t>
    <phoneticPr fontId="47"/>
  </si>
  <si>
    <t>農地法第３条の許可等（※）により、適切に農地の権利設定を行っている</t>
    <rPh sb="0" eb="2">
      <t>ノウチ</t>
    </rPh>
    <rPh sb="2" eb="3">
      <t>ホウ</t>
    </rPh>
    <rPh sb="3" eb="4">
      <t>ダイ</t>
    </rPh>
    <rPh sb="5" eb="6">
      <t>ジョウ</t>
    </rPh>
    <rPh sb="7" eb="9">
      <t>キョカ</t>
    </rPh>
    <rPh sb="9" eb="10">
      <t>トウ</t>
    </rPh>
    <rPh sb="17" eb="19">
      <t>テキセツ</t>
    </rPh>
    <rPh sb="20" eb="22">
      <t>ノウチ</t>
    </rPh>
    <rPh sb="23" eb="25">
      <t>ケンリ</t>
    </rPh>
    <rPh sb="25" eb="27">
      <t>セッテイ</t>
    </rPh>
    <rPh sb="28" eb="29">
      <t>オコナ</t>
    </rPh>
    <phoneticPr fontId="47"/>
  </si>
  <si>
    <t>※公告のあった農用地利用集積計画若しくは農用地利用配分計画、特定作業受託委託契約書又は都市農地
   の貸借の円滑化に関する法律第４条の規定に基づく事業計画による農地の権利設定を含む。</t>
    <rPh sb="1" eb="3">
      <t>コウコク</t>
    </rPh>
    <rPh sb="7" eb="8">
      <t>ノウ</t>
    </rPh>
    <rPh sb="8" eb="10">
      <t>ヨウチ</t>
    </rPh>
    <rPh sb="10" eb="12">
      <t>リヨウ</t>
    </rPh>
    <rPh sb="12" eb="14">
      <t>シュウセキ</t>
    </rPh>
    <rPh sb="14" eb="16">
      <t>ケイカク</t>
    </rPh>
    <rPh sb="16" eb="17">
      <t>モ</t>
    </rPh>
    <rPh sb="20" eb="23">
      <t>ノウヨウチ</t>
    </rPh>
    <rPh sb="23" eb="25">
      <t>リヨウ</t>
    </rPh>
    <rPh sb="25" eb="27">
      <t>ハイブン</t>
    </rPh>
    <rPh sb="27" eb="29">
      <t>ケイカク</t>
    </rPh>
    <rPh sb="30" eb="32">
      <t>トクテイ</t>
    </rPh>
    <rPh sb="32" eb="34">
      <t>サギョウ</t>
    </rPh>
    <rPh sb="34" eb="36">
      <t>ジュタク</t>
    </rPh>
    <rPh sb="36" eb="38">
      <t>イタク</t>
    </rPh>
    <rPh sb="38" eb="41">
      <t>ケイヤクショ</t>
    </rPh>
    <rPh sb="41" eb="42">
      <t>マタ</t>
    </rPh>
    <rPh sb="43" eb="45">
      <t>トシ</t>
    </rPh>
    <rPh sb="45" eb="47">
      <t>ノウチ</t>
    </rPh>
    <rPh sb="52" eb="54">
      <t>タイシャク</t>
    </rPh>
    <rPh sb="55" eb="58">
      <t>エンカツカ</t>
    </rPh>
    <rPh sb="59" eb="60">
      <t>カン</t>
    </rPh>
    <rPh sb="62" eb="64">
      <t>ホウリツ</t>
    </rPh>
    <rPh sb="64" eb="65">
      <t>ダイ</t>
    </rPh>
    <rPh sb="66" eb="67">
      <t>ジョウ</t>
    </rPh>
    <rPh sb="68" eb="70">
      <t>キテイ</t>
    </rPh>
    <rPh sb="71" eb="72">
      <t>モト</t>
    </rPh>
    <rPh sb="74" eb="76">
      <t>ジギョウ</t>
    </rPh>
    <rPh sb="76" eb="78">
      <t>ケイカク</t>
    </rPh>
    <rPh sb="81" eb="83">
      <t>ノウチ</t>
    </rPh>
    <rPh sb="84" eb="86">
      <t>ケンリ</t>
    </rPh>
    <rPh sb="86" eb="88">
      <t>セッテイ</t>
    </rPh>
    <rPh sb="89" eb="90">
      <t>フク</t>
    </rPh>
    <phoneticPr fontId="47"/>
  </si>
  <si>
    <t>79％～
60％</t>
    <phoneticPr fontId="47"/>
  </si>
  <si>
    <t>59％～40％</t>
    <phoneticPr fontId="47"/>
  </si>
  <si>
    <t>※該当する箇所にチェック（✓）をしてください※
※表面もあるのでご注意ください※</t>
    <rPh sb="1" eb="3">
      <t>ガイトウ</t>
    </rPh>
    <rPh sb="5" eb="7">
      <t>カショ</t>
    </rPh>
    <rPh sb="25" eb="27">
      <t>ヒョウメン</t>
    </rPh>
    <rPh sb="33" eb="35">
      <t>チュウイ</t>
    </rPh>
    <phoneticPr fontId="47"/>
  </si>
  <si>
    <t>４　青年等就農計画等の達成</t>
    <rPh sb="2" eb="4">
      <t>セイネン</t>
    </rPh>
    <rPh sb="4" eb="5">
      <t>トウ</t>
    </rPh>
    <rPh sb="5" eb="7">
      <t>シュウノウ</t>
    </rPh>
    <rPh sb="7" eb="9">
      <t>ケイカク</t>
    </rPh>
    <rPh sb="9" eb="10">
      <t>トウ</t>
    </rPh>
    <rPh sb="11" eb="13">
      <t>タッセイ</t>
    </rPh>
    <phoneticPr fontId="47"/>
  </si>
  <si>
    <t>　経営規模が計画どおりか</t>
    <rPh sb="1" eb="3">
      <t>ケイエイ</t>
    </rPh>
    <rPh sb="3" eb="5">
      <t>キボ</t>
    </rPh>
    <rPh sb="6" eb="8">
      <t>ケイカク</t>
    </rPh>
    <phoneticPr fontId="47"/>
  </si>
  <si>
    <t>　「うまくいった」もしくは「うまくいかなかった」理由と、実績を受けて今後取組みたい発展・改善点</t>
    <rPh sb="24" eb="26">
      <t>リユウ</t>
    </rPh>
    <rPh sb="28" eb="30">
      <t>ジッセキ</t>
    </rPh>
    <rPh sb="31" eb="32">
      <t>ウ</t>
    </rPh>
    <rPh sb="34" eb="36">
      <t>コンゴ</t>
    </rPh>
    <rPh sb="36" eb="37">
      <t>ト</t>
    </rPh>
    <rPh sb="37" eb="38">
      <t>ク</t>
    </rPh>
    <rPh sb="41" eb="43">
      <t>ハッテン</t>
    </rPh>
    <rPh sb="44" eb="46">
      <t>カイゼン</t>
    </rPh>
    <rPh sb="46" eb="47">
      <t>テン</t>
    </rPh>
    <phoneticPr fontId="47"/>
  </si>
  <si>
    <t xml:space="preserve">【理由】
【取組みたい点】
</t>
    <rPh sb="1" eb="3">
      <t>リユウ</t>
    </rPh>
    <rPh sb="11" eb="13">
      <t>トリク</t>
    </rPh>
    <rPh sb="16" eb="17">
      <t>テン</t>
    </rPh>
    <phoneticPr fontId="47"/>
  </si>
  <si>
    <t>　生産量が計画どおりか</t>
    <rPh sb="1" eb="3">
      <t>セイサン</t>
    </rPh>
    <rPh sb="3" eb="4">
      <t>リョウ</t>
    </rPh>
    <rPh sb="5" eb="7">
      <t>ケイカク</t>
    </rPh>
    <phoneticPr fontId="47"/>
  </si>
  <si>
    <t>　　『作物（畜種）名：　　　　　　　　　　　　　　』</t>
    <rPh sb="3" eb="5">
      <t>サクモツ</t>
    </rPh>
    <rPh sb="6" eb="8">
      <t>チクシュ</t>
    </rPh>
    <rPh sb="9" eb="10">
      <t>メイ</t>
    </rPh>
    <phoneticPr fontId="47"/>
  </si>
  <si>
    <t>　「うまくいった」もしくは「うまくいかなかった」理由と、実績を受けて今後取組みたい発展・改善点</t>
    <phoneticPr fontId="47"/>
  </si>
  <si>
    <t>　売上高が計画どおりか</t>
    <rPh sb="1" eb="3">
      <t>ウリアゲ</t>
    </rPh>
    <rPh sb="3" eb="4">
      <t>ダカ</t>
    </rPh>
    <rPh sb="5" eb="7">
      <t>ケイカク</t>
    </rPh>
    <phoneticPr fontId="47"/>
  </si>
  <si>
    <t>←当てはまる箇所に✓を入力してください</t>
    <rPh sb="1" eb="2">
      <t>ア</t>
    </rPh>
    <rPh sb="6" eb="8">
      <t>カショ</t>
    </rPh>
    <rPh sb="11" eb="13">
      <t>ニュウリョク</t>
    </rPh>
    <phoneticPr fontId="2"/>
  </si>
  <si>
    <t>４番は、認定された青年等就農計画（変更した場合は変更後の計画）に対してご回答ください</t>
    <rPh sb="1" eb="2">
      <t>バン</t>
    </rPh>
    <rPh sb="4" eb="6">
      <t>ニンテイ</t>
    </rPh>
    <rPh sb="9" eb="11">
      <t>セイネン</t>
    </rPh>
    <rPh sb="11" eb="12">
      <t>トウ</t>
    </rPh>
    <rPh sb="12" eb="14">
      <t>シュウノウ</t>
    </rPh>
    <rPh sb="14" eb="16">
      <t>ケイカク</t>
    </rPh>
    <rPh sb="17" eb="19">
      <t>ヘンコウ</t>
    </rPh>
    <rPh sb="21" eb="23">
      <t>バアイ</t>
    </rPh>
    <rPh sb="24" eb="26">
      <t>ヘンコウ</t>
    </rPh>
    <rPh sb="26" eb="27">
      <t>ゴ</t>
    </rPh>
    <rPh sb="28" eb="30">
      <t>ケイカク</t>
    </rPh>
    <rPh sb="32" eb="33">
      <t>タイ</t>
    </rPh>
    <rPh sb="36" eb="38">
      <t>カイトウ</t>
    </rPh>
    <phoneticPr fontId="2"/>
  </si>
  <si>
    <t>←計画通りか計画以上の実績であればうまくいった理由を、計画を下回った場合は
うまくいかなかった理由を記載してください
うまくいった場合は継続したりさらに発展を目指す取り組みを、うまくいかなかった場合は改善のために取り組む事を記載してください</t>
    <rPh sb="1" eb="3">
      <t>ケイカク</t>
    </rPh>
    <rPh sb="3" eb="4">
      <t>ドオ</t>
    </rPh>
    <rPh sb="6" eb="8">
      <t>ケイカク</t>
    </rPh>
    <rPh sb="8" eb="10">
      <t>イジョウ</t>
    </rPh>
    <rPh sb="11" eb="13">
      <t>ジッセキ</t>
    </rPh>
    <rPh sb="23" eb="25">
      <t>リユウ</t>
    </rPh>
    <rPh sb="27" eb="29">
      <t>ケイカク</t>
    </rPh>
    <rPh sb="30" eb="32">
      <t>シタマワ</t>
    </rPh>
    <rPh sb="34" eb="36">
      <t>バアイ</t>
    </rPh>
    <rPh sb="47" eb="49">
      <t>リユウ</t>
    </rPh>
    <rPh sb="50" eb="52">
      <t>キサイ</t>
    </rPh>
    <rPh sb="70" eb="72">
      <t>バアイ</t>
    </rPh>
    <rPh sb="73" eb="75">
      <t>ケイゾク</t>
    </rPh>
    <rPh sb="81" eb="83">
      <t>ハッテン</t>
    </rPh>
    <rPh sb="84" eb="86">
      <t>メザ</t>
    </rPh>
    <rPh sb="87" eb="88">
      <t>ト</t>
    </rPh>
    <rPh sb="89" eb="90">
      <t>ク</t>
    </rPh>
    <rPh sb="102" eb="104">
      <t>バアイ</t>
    </rPh>
    <rPh sb="105" eb="107">
      <t>カイゼン</t>
    </rPh>
    <rPh sb="111" eb="112">
      <t>ト</t>
    </rPh>
    <rPh sb="113" eb="114">
      <t>ク</t>
    </rPh>
    <rPh sb="115" eb="116">
      <t>コト</t>
    </rPh>
    <rPh sb="117" eb="119">
      <t>キサイ</t>
    </rPh>
    <phoneticPr fontId="2"/>
  </si>
  <si>
    <t>←法人決算期間を入力してください。</t>
    <rPh sb="1" eb="3">
      <t>ホウジン</t>
    </rPh>
    <rPh sb="3" eb="5">
      <t>ケッサン</t>
    </rPh>
    <rPh sb="5" eb="7">
      <t>キカン</t>
    </rPh>
    <rPh sb="8" eb="10">
      <t>ニュウリョク</t>
    </rPh>
    <phoneticPr fontId="2"/>
  </si>
  <si>
    <t>土地改良水利費</t>
    <phoneticPr fontId="2"/>
  </si>
  <si>
    <t>役員報酬</t>
    <rPh sb="0" eb="2">
      <t>ヤクイン</t>
    </rPh>
    <rPh sb="2" eb="4">
      <t>ホウシュウ</t>
    </rPh>
    <phoneticPr fontId="2"/>
  </si>
  <si>
    <t>社会保険料</t>
    <rPh sb="0" eb="2">
      <t>シャカイ</t>
    </rPh>
    <rPh sb="2" eb="5">
      <t>ホケンリョウ</t>
    </rPh>
    <phoneticPr fontId="2"/>
  </si>
  <si>
    <t>※項目に当てはまらない経費があればその他で整理してください。</t>
    <rPh sb="1" eb="3">
      <t>コウモク</t>
    </rPh>
    <rPh sb="4" eb="5">
      <t>ア</t>
    </rPh>
    <rPh sb="11" eb="13">
      <t>ケイヒ</t>
    </rPh>
    <rPh sb="19" eb="20">
      <t>ホカ</t>
    </rPh>
    <rPh sb="21" eb="23">
      <t>セイリ</t>
    </rPh>
    <phoneticPr fontId="2"/>
  </si>
  <si>
    <t>令和　年　月　日～令和　年　月　日</t>
    <rPh sb="0" eb="2">
      <t>レイワ</t>
    </rPh>
    <rPh sb="3" eb="4">
      <t>ネン</t>
    </rPh>
    <rPh sb="5" eb="6">
      <t>ガツ</t>
    </rPh>
    <rPh sb="7" eb="8">
      <t>ニチ</t>
    </rPh>
    <rPh sb="9" eb="11">
      <t>レイワ</t>
    </rPh>
    <rPh sb="12" eb="13">
      <t>ネン</t>
    </rPh>
    <rPh sb="14" eb="15">
      <t>ガツ</t>
    </rPh>
    <rPh sb="16" eb="17">
      <t>ニチ</t>
    </rPh>
    <phoneticPr fontId="2"/>
  </si>
  <si>
    <t>□</t>
    <phoneticPr fontId="2"/>
  </si>
  <si>
    <t>就農状況自己チェックリスト</t>
    <phoneticPr fontId="2"/>
  </si>
  <si>
    <t>通帳</t>
    <rPh sb="0" eb="2">
      <t>ツウチョウ</t>
    </rPh>
    <phoneticPr fontId="2"/>
  </si>
  <si>
    <t>・口座名義人のページの写しをとったか
・農業用の通帳全ての写しをとったか
・帳簿との整合性（取引日、金額）はとれているか</t>
    <rPh sb="1" eb="3">
      <t>コウザ</t>
    </rPh>
    <rPh sb="3" eb="5">
      <t>メイギ</t>
    </rPh>
    <rPh sb="5" eb="6">
      <t>ニン</t>
    </rPh>
    <rPh sb="11" eb="12">
      <t>ウツ</t>
    </rPh>
    <rPh sb="20" eb="23">
      <t>ノウギョウヨウ</t>
    </rPh>
    <rPh sb="24" eb="26">
      <t>ツウチョウ</t>
    </rPh>
    <rPh sb="26" eb="27">
      <t>スベ</t>
    </rPh>
    <rPh sb="29" eb="30">
      <t>ウツ</t>
    </rPh>
    <rPh sb="38" eb="40">
      <t>チョウボ</t>
    </rPh>
    <rPh sb="42" eb="45">
      <t>セイゴウセイ</t>
    </rPh>
    <rPh sb="46" eb="48">
      <t>トリヒキ</t>
    </rPh>
    <rPh sb="48" eb="49">
      <t>ビ</t>
    </rPh>
    <rPh sb="50" eb="52">
      <t>キンガク</t>
    </rPh>
    <phoneticPr fontId="2"/>
  </si>
  <si>
    <t>　　るようにしてください）</t>
    <phoneticPr fontId="2"/>
  </si>
  <si>
    <t>全てのもの）</t>
    <phoneticPr fontId="2"/>
  </si>
  <si>
    <t>る書類</t>
    <phoneticPr fontId="2"/>
  </si>
  <si>
    <t>ただし、令和3年度に本事業を開始した者においては、前年の世帯全体の所得を証明す</t>
    <phoneticPr fontId="2"/>
  </si>
  <si>
    <t>業内容、作業時間）が分かるよう作成すること）</t>
    <phoneticPr fontId="2"/>
  </si>
  <si>
    <t>□</t>
    <phoneticPr fontId="2"/>
  </si>
  <si>
    <t>　　（いずれかにチェックしてください。）</t>
    <phoneticPr fontId="2"/>
  </si>
  <si>
    <t>□</t>
    <phoneticPr fontId="2"/>
  </si>
  <si>
    <t>□</t>
    <phoneticPr fontId="2"/>
  </si>
  <si>
    <r>
      <t>　</t>
    </r>
    <r>
      <rPr>
        <b/>
        <u/>
        <sz val="11"/>
        <color indexed="56"/>
        <rFont val="ＭＳ ゴシック"/>
        <family val="3"/>
        <charset val="128"/>
      </rPr>
      <t>※世帯の所得（所得証明書の世帯合計）の金額となります。</t>
    </r>
    <rPh sb="2" eb="4">
      <t>セタイ</t>
    </rPh>
    <rPh sb="5" eb="7">
      <t>ショトク</t>
    </rPh>
    <rPh sb="8" eb="10">
      <t>ショトク</t>
    </rPh>
    <rPh sb="10" eb="13">
      <t>ショウメイショ</t>
    </rPh>
    <rPh sb="14" eb="16">
      <t>セタイ</t>
    </rPh>
    <rPh sb="16" eb="18">
      <t>ゴウケイ</t>
    </rPh>
    <rPh sb="20" eb="22">
      <t>キンガク</t>
    </rPh>
    <phoneticPr fontId="2"/>
  </si>
  <si>
    <t>※7月の報告の際のみ記入してください</t>
    <phoneticPr fontId="2"/>
  </si>
  <si>
    <t>前年の世帯所得（資金を含む。被災による資金の交付休止期間中の所得を除く。）</t>
    <phoneticPr fontId="2"/>
  </si>
  <si>
    <r>
      <t>　</t>
    </r>
    <r>
      <rPr>
        <b/>
        <u/>
        <sz val="11"/>
        <color indexed="10"/>
        <rFont val="ＭＳ ゴシック"/>
        <family val="3"/>
        <charset val="128"/>
      </rPr>
      <t>※所得証明書の金額から</t>
    </r>
    <r>
      <rPr>
        <b/>
        <u/>
        <sz val="11"/>
        <color indexed="56"/>
        <rFont val="ＭＳ ゴシック"/>
        <family val="3"/>
        <charset val="128"/>
      </rPr>
      <t>資金額</t>
    </r>
    <r>
      <rPr>
        <b/>
        <u/>
        <sz val="11"/>
        <color indexed="10"/>
        <rFont val="ＭＳ ゴシック"/>
        <family val="3"/>
        <charset val="128"/>
      </rPr>
      <t>を引いた</t>
    </r>
    <r>
      <rPr>
        <b/>
        <u/>
        <sz val="11"/>
        <color indexed="56"/>
        <rFont val="ＭＳ ゴシック"/>
        <family val="3"/>
        <charset val="128"/>
      </rPr>
      <t>金額</t>
    </r>
    <r>
      <rPr>
        <b/>
        <u/>
        <sz val="11"/>
        <color indexed="10"/>
        <rFont val="ＭＳ ゴシック"/>
        <family val="3"/>
        <charset val="128"/>
      </rPr>
      <t>となります。</t>
    </r>
    <rPh sb="2" eb="4">
      <t>ショトク</t>
    </rPh>
    <rPh sb="4" eb="7">
      <t>ショウメイショ</t>
    </rPh>
    <rPh sb="8" eb="10">
      <t>キンガク</t>
    </rPh>
    <rPh sb="12" eb="14">
      <t>シキン</t>
    </rPh>
    <rPh sb="14" eb="15">
      <t>ガク</t>
    </rPh>
    <rPh sb="16" eb="17">
      <t>ヒ</t>
    </rPh>
    <rPh sb="19" eb="21">
      <t>キンガク</t>
    </rPh>
    <phoneticPr fontId="2"/>
  </si>
  <si>
    <t>※7月の報告の際のみ記入してください</t>
    <phoneticPr fontId="2"/>
  </si>
  <si>
    <t>前年の総所得（資金を除く。）</t>
    <phoneticPr fontId="2"/>
  </si>
  <si>
    <t>・生産した農産物を受託者の名義で販売する</t>
    <phoneticPr fontId="2"/>
  </si>
  <si>
    <t>・受託者が農産物を生産するのに必要な基幹的作業を行っている</t>
    <phoneticPr fontId="2"/>
  </si>
  <si>
    <t>　８日で１日と換算してください。</t>
    <phoneticPr fontId="2"/>
  </si>
  <si>
    <t>・</t>
    <phoneticPr fontId="2"/>
  </si>
  <si>
    <t>（署名又は記名押印をしてください）</t>
    <phoneticPr fontId="2"/>
  </si>
  <si>
    <t>←氏名を記入してください。（㊞は自動入力されます）</t>
    <rPh sb="1" eb="2">
      <t>シ</t>
    </rPh>
    <rPh sb="2" eb="3">
      <t>メイ</t>
    </rPh>
    <rPh sb="4" eb="6">
      <t>キニュウ</t>
    </rPh>
    <rPh sb="16" eb="18">
      <t>ジドウ</t>
    </rPh>
    <rPh sb="18" eb="20">
      <t>ニュウリョク</t>
    </rPh>
    <phoneticPr fontId="2"/>
  </si>
  <si>
    <t>　　　　　　　　</t>
    <phoneticPr fontId="2"/>
  </si>
  <si>
    <r>
      <t>←市長名を選択してください。</t>
    </r>
    <r>
      <rPr>
        <b/>
        <sz val="11"/>
        <color indexed="12"/>
        <rFont val="ＭＳ ゴシック"/>
        <family val="3"/>
        <charset val="128"/>
      </rPr>
      <t>（マウスで枠内をクリックすると選択できます）</t>
    </r>
    <rPh sb="1" eb="3">
      <t>シチョウ</t>
    </rPh>
    <rPh sb="3" eb="4">
      <t>メイ</t>
    </rPh>
    <rPh sb="5" eb="7">
      <t>センタク</t>
    </rPh>
    <rPh sb="19" eb="21">
      <t>ワクナイ</t>
    </rPh>
    <rPh sb="29" eb="31">
      <t>センタク</t>
    </rPh>
    <phoneticPr fontId="2"/>
  </si>
  <si>
    <t>←報告日を記入してください。（平成○○年○○月○○日）</t>
    <rPh sb="1" eb="3">
      <t>ホウコク</t>
    </rPh>
    <rPh sb="3" eb="4">
      <t>ビ</t>
    </rPh>
    <rPh sb="5" eb="7">
      <t>キニュウ</t>
    </rPh>
    <rPh sb="15" eb="17">
      <t>ヘイセイ</t>
    </rPh>
    <rPh sb="19" eb="20">
      <t>ネン</t>
    </rPh>
    <rPh sb="22" eb="23">
      <t>ガツ</t>
    </rPh>
    <rPh sb="25" eb="26">
      <t>ニチ</t>
    </rPh>
    <phoneticPr fontId="2"/>
  </si>
  <si>
    <r>
      <t>第６号様式（第９条</t>
    </r>
    <r>
      <rPr>
        <sz val="11"/>
        <rFont val="ＭＳ 明朝"/>
        <family val="1"/>
        <charset val="128"/>
      </rPr>
      <t>関係）</t>
    </r>
    <rPh sb="0" eb="1">
      <t>ダイ</t>
    </rPh>
    <rPh sb="2" eb="3">
      <t>ゴウ</t>
    </rPh>
    <rPh sb="3" eb="5">
      <t>ヨウシキ</t>
    </rPh>
    <rPh sb="6" eb="7">
      <t>ダイ</t>
    </rPh>
    <rPh sb="8" eb="9">
      <t>ジョウ</t>
    </rPh>
    <rPh sb="9" eb="11">
      <t>カンケイ</t>
    </rPh>
    <phoneticPr fontId="2"/>
  </si>
  <si>
    <t>５　通帳および帳簿（経理簿）の写し（農産物等の売上げや経費の計上をしている</t>
    <rPh sb="2" eb="4">
      <t>ツウチョウ</t>
    </rPh>
    <rPh sb="10" eb="12">
      <t>ケイリ</t>
    </rPh>
    <rPh sb="12" eb="13">
      <t>ボ</t>
    </rPh>
    <rPh sb="15" eb="16">
      <t>ウツ</t>
    </rPh>
    <phoneticPr fontId="2"/>
  </si>
  <si>
    <t>６</t>
    <phoneticPr fontId="2"/>
  </si>
  <si>
    <t>及び農業機械・施設を自ら所有し、又は借りていることが確認できる書類※2</t>
    <phoneticPr fontId="2"/>
  </si>
  <si>
    <t xml:space="preserve"> 農地及び主要な農業機械・施設の一覧、農地の権利設定の状況が確認できる書類</t>
    <rPh sb="35" eb="37">
      <t>ショルイ</t>
    </rPh>
    <phoneticPr fontId="2"/>
  </si>
  <si>
    <t>※２　</t>
    <phoneticPr fontId="2"/>
  </si>
  <si>
    <t>既に提出している書類から変更がないものについては省略できる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</si>
</sst>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quot;　㊞&quot;"/>
    <numFmt numFmtId="178" formatCode="#,##0_ "/>
    <numFmt numFmtId="179" formatCode="#,##0_ ;[Red]\-#,##0\ "/>
    <numFmt numFmtId="180" formatCode="[$-411]m&quot;月&quot;d&quot;日&quot;"/>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7"/>
      <name val="ＭＳ Ｐ明朝"/>
      <family val="1"/>
      <charset val="128"/>
    </font>
    <font>
      <sz val="12"/>
      <name val="ＭＳ 明朝"/>
      <family val="1"/>
      <charset val="128"/>
    </font>
    <font>
      <sz val="14"/>
      <name val="ＭＳ 明朝"/>
      <family val="1"/>
      <charset val="128"/>
    </font>
    <font>
      <b/>
      <sz val="11"/>
      <color indexed="10"/>
      <name val="ＭＳ ゴシック"/>
      <family val="3"/>
      <charset val="128"/>
    </font>
    <font>
      <vertAlign val="superscript"/>
      <sz val="11"/>
      <name val="ＭＳ 明朝"/>
      <family val="1"/>
      <charset val="128"/>
    </font>
    <font>
      <b/>
      <u/>
      <sz val="11"/>
      <color indexed="10"/>
      <name val="ＭＳ ゴシック"/>
      <family val="3"/>
      <charset val="128"/>
    </font>
    <font>
      <sz val="12"/>
      <name val="ＭＳ Ｐゴシック"/>
      <family val="3"/>
      <charset val="128"/>
    </font>
    <font>
      <b/>
      <u/>
      <sz val="11"/>
      <color indexed="12"/>
      <name val="ＭＳ Ｐゴシック"/>
      <family val="3"/>
      <charset val="128"/>
    </font>
    <font>
      <b/>
      <u/>
      <sz val="11"/>
      <color indexed="10"/>
      <name val="ＭＳ Ｐゴシック"/>
      <family val="3"/>
      <charset val="128"/>
    </font>
    <font>
      <sz val="14"/>
      <name val="ＭＳ Ｐゴシック"/>
      <family val="3"/>
      <charset val="128"/>
    </font>
    <font>
      <sz val="11"/>
      <name val="ＭＳ Ｐゴシック"/>
      <family val="3"/>
      <charset val="128"/>
    </font>
    <font>
      <b/>
      <sz val="11"/>
      <color indexed="12"/>
      <name val="ＭＳ ゴシック"/>
      <family val="3"/>
      <charset val="128"/>
    </font>
    <font>
      <b/>
      <sz val="9"/>
      <color indexed="81"/>
      <name val="ＭＳ Ｐゴシック"/>
      <family val="3"/>
      <charset val="128"/>
    </font>
    <font>
      <b/>
      <u/>
      <sz val="9"/>
      <color indexed="81"/>
      <name val="ＭＳ Ｐゴシック"/>
      <family val="3"/>
      <charset val="128"/>
    </font>
    <font>
      <sz val="10"/>
      <name val="ＭＳ 明朝"/>
      <family val="1"/>
      <charset val="128"/>
    </font>
    <font>
      <sz val="11"/>
      <color rgb="FFFF0000"/>
      <name val="ＭＳ ゴシック"/>
      <family val="3"/>
      <charset val="128"/>
    </font>
    <font>
      <b/>
      <sz val="11"/>
      <color rgb="FFFF0000"/>
      <name val="ＭＳ ゴシック"/>
      <family val="3"/>
      <charset val="128"/>
    </font>
    <font>
      <b/>
      <sz val="11"/>
      <color rgb="FFFF0000"/>
      <name val="ＭＳ 明朝"/>
      <family val="1"/>
      <charset val="128"/>
    </font>
    <font>
      <b/>
      <u/>
      <sz val="11"/>
      <color rgb="FFFF0000"/>
      <name val="ＭＳ ゴシック"/>
      <family val="3"/>
      <charset val="128"/>
    </font>
    <font>
      <strike/>
      <sz val="11"/>
      <name val="ＭＳ 明朝"/>
      <family val="1"/>
    </font>
    <font>
      <sz val="11"/>
      <name val="ＭＳ 明朝"/>
      <family val="1"/>
    </font>
    <font>
      <sz val="11"/>
      <name val="ＭＳ ゴシック"/>
      <family val="3"/>
      <charset val="128"/>
    </font>
    <font>
      <sz val="11"/>
      <name val="ＭＳ ゴシック"/>
      <family val="3"/>
    </font>
    <font>
      <b/>
      <sz val="11"/>
      <color rgb="FFFF0000"/>
      <name val="ＭＳ ゴシック"/>
      <family val="3"/>
    </font>
    <font>
      <b/>
      <u/>
      <sz val="11"/>
      <color rgb="FFFF0000"/>
      <name val="ＭＳ ゴシック"/>
      <family val="3"/>
    </font>
    <font>
      <b/>
      <sz val="16"/>
      <color rgb="FF0000FF"/>
      <name val="ＭＳ ゴシック"/>
      <family val="3"/>
      <charset val="128"/>
    </font>
    <font>
      <sz val="14"/>
      <name val="ＭＳ 明朝"/>
      <family val="1"/>
    </font>
    <font>
      <sz val="11"/>
      <name val="ＭＳ Ｐゴシック"/>
      <family val="3"/>
    </font>
    <font>
      <sz val="10"/>
      <name val="ＭＳ 明朝"/>
      <family val="1"/>
    </font>
    <font>
      <sz val="11"/>
      <color theme="1"/>
      <name val="ＭＳ Ｐ明朝"/>
      <family val="1"/>
      <charset val="128"/>
    </font>
    <font>
      <sz val="10.5"/>
      <color theme="1"/>
      <name val="ＭＳ Ｐ明朝"/>
      <family val="1"/>
      <charset val="128"/>
    </font>
    <font>
      <sz val="14"/>
      <color theme="1"/>
      <name val="ＭＳ Ｐ明朝"/>
      <family val="1"/>
      <charset val="128"/>
    </font>
    <font>
      <u/>
      <sz val="10.5"/>
      <color indexed="10"/>
      <name val="ＭＳ Ｐゴシック"/>
      <family val="3"/>
      <charset val="128"/>
    </font>
    <font>
      <sz val="10.5"/>
      <color indexed="8"/>
      <name val="ＭＳ Ｐ明朝"/>
      <family val="1"/>
      <charset val="128"/>
    </font>
    <font>
      <sz val="10.5"/>
      <name val="ＭＳ Ｐ明朝"/>
      <family val="1"/>
      <charset val="128"/>
    </font>
    <font>
      <sz val="10.5"/>
      <color theme="1"/>
      <name val="ＭＳ Ｐゴシック"/>
      <family val="3"/>
      <charset val="128"/>
    </font>
    <font>
      <sz val="12"/>
      <color theme="1"/>
      <name val="ＭＳ Ｐ明朝"/>
      <family val="1"/>
      <charset val="128"/>
    </font>
    <font>
      <sz val="12"/>
      <color theme="1"/>
      <name val="ＭＳ Ｐゴシック"/>
      <family val="3"/>
      <charset val="128"/>
    </font>
    <font>
      <sz val="8"/>
      <color theme="1"/>
      <name val="ＭＳ Ｐゴシック"/>
      <family val="3"/>
      <charset val="128"/>
    </font>
    <font>
      <sz val="14"/>
      <color theme="1"/>
      <name val="ＭＳ Ｐゴシック"/>
      <family val="3"/>
      <charset val="128"/>
    </font>
    <font>
      <u/>
      <sz val="10.5"/>
      <color rgb="FFFF0000"/>
      <name val="ＭＳ Ｐ明朝"/>
      <family val="1"/>
      <charset val="128"/>
    </font>
    <font>
      <b/>
      <sz val="10.5"/>
      <name val="ＭＳ Ｐ明朝"/>
      <family val="1"/>
      <charset val="128"/>
    </font>
    <font>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i/>
      <u/>
      <sz val="12"/>
      <color theme="1"/>
      <name val="ＭＳ Ｐゴシック"/>
      <family val="3"/>
      <charset val="128"/>
      <scheme val="major"/>
    </font>
    <font>
      <sz val="14"/>
      <color theme="1"/>
      <name val="ＭＳ Ｐゴシック"/>
      <family val="2"/>
      <charset val="128"/>
      <scheme val="minor"/>
    </font>
    <font>
      <sz val="10"/>
      <color theme="1"/>
      <name val="ＭＳ Ｐゴシック"/>
      <family val="3"/>
      <charset val="128"/>
      <scheme val="minor"/>
    </font>
    <font>
      <sz val="10"/>
      <name val="ＭＳ Ｐゴシック"/>
      <family val="3"/>
      <charset val="128"/>
    </font>
    <font>
      <sz val="11"/>
      <color rgb="FFFF0000"/>
      <name val="ＭＳ 明朝"/>
      <family val="1"/>
      <charset val="128"/>
    </font>
    <font>
      <b/>
      <sz val="11"/>
      <color rgb="FF002060"/>
      <name val="ＭＳ ゴシック"/>
      <family val="3"/>
      <charset val="128"/>
    </font>
    <font>
      <b/>
      <u/>
      <sz val="11"/>
      <color indexed="56"/>
      <name val="ＭＳ 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theme="0" tint="-0.249977111117893"/>
        <bgColor indexed="64"/>
      </patternFill>
    </fill>
    <fill>
      <patternFill patternType="solid">
        <fgColor rgb="FFFF99FF"/>
        <bgColor indexed="64"/>
      </patternFill>
    </fill>
    <fill>
      <patternFill patternType="solid">
        <fgColor rgb="FF00FF00"/>
        <bgColor indexed="64"/>
      </patternFill>
    </fill>
    <fill>
      <patternFill patternType="solid">
        <fgColor rgb="FFC0C0C0"/>
        <bgColor indexed="64"/>
      </patternFill>
    </fill>
    <fill>
      <patternFill patternType="solid">
        <fgColor rgb="FFC0C0C0"/>
        <bgColor rgb="FFCCCCFF"/>
      </patternFill>
    </fill>
    <fill>
      <patternFill patternType="solid">
        <fgColor rgb="FFFF99CC"/>
        <bgColor rgb="FFFF8080"/>
      </patternFill>
    </fill>
    <fill>
      <patternFill patternType="solid">
        <fgColor rgb="FFFF99FF"/>
        <bgColor rgb="FFFF8080"/>
      </patternFill>
    </fill>
    <fill>
      <patternFill patternType="solid">
        <fgColor rgb="FFFF99CC"/>
        <bgColor indexed="64"/>
      </patternFill>
    </fill>
    <fill>
      <patternFill patternType="solid">
        <fgColor theme="9" tint="0.39997558519241921"/>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auto="1"/>
      </left>
      <right style="thin">
        <color auto="1"/>
      </right>
      <top style="thin">
        <color auto="1"/>
      </top>
      <bottom style="thin">
        <color auto="1"/>
      </bottom>
      <diagonal style="thin">
        <color auto="1"/>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dotted">
        <color indexed="64"/>
      </bottom>
      <diagonal/>
    </border>
  </borders>
  <cellStyleXfs count="5">
    <xf numFmtId="0" fontId="0" fillId="0" borderId="0"/>
    <xf numFmtId="9" fontId="14" fillId="0" borderId="0" applyFont="0" applyFill="0" applyBorder="0" applyAlignment="0" applyProtection="0"/>
    <xf numFmtId="0" fontId="3" fillId="0" borderId="0"/>
    <xf numFmtId="9" fontId="14" fillId="0" borderId="0" applyBorder="0" applyAlignment="0" applyProtection="0"/>
    <xf numFmtId="0" fontId="1" fillId="0" borderId="0">
      <alignment vertical="center"/>
    </xf>
  </cellStyleXfs>
  <cellXfs count="472">
    <xf numFmtId="0" fontId="0" fillId="0" borderId="0" xfId="0"/>
    <xf numFmtId="176" fontId="0" fillId="0" borderId="0" xfId="0" applyNumberFormat="1"/>
    <xf numFmtId="0" fontId="7" fillId="0" borderId="0" xfId="0" applyFont="1" applyAlignment="1">
      <alignment vertical="center"/>
    </xf>
    <xf numFmtId="0" fontId="3" fillId="0" borderId="0" xfId="0" applyFont="1"/>
    <xf numFmtId="0" fontId="6" fillId="0" borderId="0" xfId="0" applyFont="1"/>
    <xf numFmtId="0" fontId="6" fillId="2" borderId="0" xfId="0" applyFont="1" applyFill="1"/>
    <xf numFmtId="177" fontId="3" fillId="2" borderId="0" xfId="0" applyNumberFormat="1" applyFont="1" applyFill="1"/>
    <xf numFmtId="0" fontId="3" fillId="2" borderId="0" xfId="0" applyFont="1" applyFill="1" applyAlignment="1">
      <alignment vertical="center"/>
    </xf>
    <xf numFmtId="0" fontId="6" fillId="2" borderId="0" xfId="0" applyFont="1" applyFill="1" applyAlignment="1">
      <alignment vertical="center"/>
    </xf>
    <xf numFmtId="0" fontId="7" fillId="0" borderId="0" xfId="0" applyFont="1"/>
    <xf numFmtId="0" fontId="5" fillId="2" borderId="0" xfId="2" applyFont="1" applyFill="1" applyBorder="1" applyAlignment="1" applyProtection="1">
      <alignment horizontal="center" vertical="center"/>
    </xf>
    <xf numFmtId="0" fontId="3" fillId="2" borderId="0" xfId="2" applyFont="1" applyFill="1" applyBorder="1" applyAlignment="1" applyProtection="1">
      <alignment horizontal="left"/>
    </xf>
    <xf numFmtId="0" fontId="5" fillId="2" borderId="0" xfId="2" applyFont="1" applyFill="1" applyBorder="1"/>
    <xf numFmtId="176" fontId="5" fillId="2" borderId="0" xfId="2" applyNumberFormat="1" applyFont="1" applyFill="1" applyBorder="1"/>
    <xf numFmtId="0" fontId="3" fillId="2" borderId="0" xfId="0" applyFont="1" applyFill="1" applyAlignment="1" applyProtection="1">
      <alignment horizontal="right" vertical="center"/>
      <protection locked="0"/>
    </xf>
    <xf numFmtId="0" fontId="6" fillId="2" borderId="0" xfId="0" applyFont="1" applyFill="1" applyAlignment="1">
      <alignment horizontal="right" vertical="center"/>
    </xf>
    <xf numFmtId="176" fontId="3" fillId="2" borderId="1" xfId="2" applyNumberFormat="1" applyFont="1" applyFill="1" applyBorder="1" applyAlignment="1" applyProtection="1">
      <alignment horizontal="center" vertical="center" wrapText="1"/>
    </xf>
    <xf numFmtId="176" fontId="3" fillId="2" borderId="0" xfId="2" applyNumberFormat="1" applyFont="1" applyFill="1" applyBorder="1" applyAlignment="1">
      <alignment horizontal="center"/>
    </xf>
    <xf numFmtId="0" fontId="3" fillId="2" borderId="0" xfId="0" applyFont="1" applyFill="1" applyBorder="1" applyAlignment="1" applyProtection="1">
      <alignment horizontal="center" vertical="center" shrinkToFit="1"/>
      <protection locked="0"/>
    </xf>
    <xf numFmtId="0" fontId="3" fillId="0" borderId="0" xfId="0" applyFont="1" applyAlignment="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2" applyFont="1" applyFill="1" applyBorder="1" applyAlignment="1" applyProtection="1">
      <alignment horizontal="left" vertical="center"/>
    </xf>
    <xf numFmtId="0" fontId="3" fillId="2" borderId="7" xfId="2" applyFont="1" applyFill="1" applyBorder="1" applyAlignment="1" applyProtection="1">
      <alignment horizontal="left" vertical="center"/>
    </xf>
    <xf numFmtId="0" fontId="0" fillId="0" borderId="0" xfId="0" applyFont="1" applyFill="1"/>
    <xf numFmtId="0" fontId="0" fillId="0" borderId="0" xfId="0" applyFont="1"/>
    <xf numFmtId="0" fontId="0" fillId="3" borderId="0" xfId="0" applyFont="1" applyFill="1"/>
    <xf numFmtId="0" fontId="0" fillId="2" borderId="0" xfId="0" applyFont="1" applyFill="1"/>
    <xf numFmtId="0" fontId="11" fillId="0" borderId="0" xfId="0" applyFont="1"/>
    <xf numFmtId="10" fontId="3" fillId="2" borderId="8" xfId="2" applyNumberFormat="1" applyFont="1" applyFill="1" applyBorder="1" applyAlignment="1" applyProtection="1">
      <alignment vertical="center"/>
    </xf>
    <xf numFmtId="10" fontId="3" fillId="2" borderId="9" xfId="2" applyNumberFormat="1" applyFont="1" applyFill="1" applyBorder="1" applyAlignment="1" applyProtection="1">
      <alignment vertical="center"/>
    </xf>
    <xf numFmtId="10" fontId="3" fillId="2" borderId="10" xfId="2" applyNumberFormat="1" applyFont="1" applyFill="1" applyBorder="1" applyAlignment="1" applyProtection="1">
      <alignment vertical="center"/>
    </xf>
    <xf numFmtId="179" fontId="3" fillId="2" borderId="9" xfId="2" applyNumberFormat="1" applyFont="1" applyFill="1" applyBorder="1" applyAlignment="1" applyProtection="1">
      <alignment vertical="center"/>
    </xf>
    <xf numFmtId="10" fontId="3" fillId="2" borderId="11" xfId="2" applyNumberFormat="1" applyFont="1" applyFill="1" applyBorder="1" applyAlignment="1" applyProtection="1">
      <alignment vertical="center"/>
    </xf>
    <xf numFmtId="10" fontId="3" fillId="2" borderId="1" xfId="2" applyNumberFormat="1" applyFont="1" applyFill="1" applyBorder="1" applyAlignment="1" applyProtection="1">
      <alignment vertical="center"/>
    </xf>
    <xf numFmtId="179" fontId="3" fillId="2" borderId="12" xfId="2" applyNumberFormat="1" applyFont="1" applyFill="1" applyBorder="1" applyAlignment="1" applyProtection="1">
      <alignment vertical="center"/>
    </xf>
    <xf numFmtId="179" fontId="3" fillId="2" borderId="1" xfId="2" applyNumberFormat="1" applyFont="1" applyFill="1" applyBorder="1" applyAlignment="1" applyProtection="1">
      <alignment vertical="center"/>
    </xf>
    <xf numFmtId="179" fontId="3" fillId="2" borderId="13" xfId="2" applyNumberFormat="1" applyFont="1" applyFill="1" applyBorder="1" applyAlignment="1" applyProtection="1">
      <alignment vertical="center"/>
    </xf>
    <xf numFmtId="10" fontId="3" fillId="2" borderId="14" xfId="2" applyNumberFormat="1" applyFont="1" applyFill="1" applyBorder="1" applyAlignment="1" applyProtection="1">
      <alignment vertical="center"/>
    </xf>
    <xf numFmtId="179" fontId="3" fillId="2" borderId="15" xfId="2" applyNumberFormat="1" applyFont="1" applyFill="1" applyBorder="1" applyAlignment="1" applyProtection="1">
      <alignment vertical="center"/>
    </xf>
    <xf numFmtId="10" fontId="3" fillId="2" borderId="12" xfId="2" applyNumberFormat="1" applyFont="1" applyFill="1" applyBorder="1" applyAlignment="1" applyProtection="1">
      <alignment vertical="center"/>
    </xf>
    <xf numFmtId="179" fontId="3" fillId="2" borderId="1" xfId="0" applyNumberFormat="1" applyFont="1" applyFill="1" applyBorder="1" applyAlignment="1">
      <alignment vertical="center"/>
    </xf>
    <xf numFmtId="0" fontId="9" fillId="0" borderId="0" xfId="0" applyFont="1" applyAlignment="1">
      <alignment vertical="center"/>
    </xf>
    <xf numFmtId="0" fontId="0" fillId="3" borderId="0" xfId="0" applyFill="1"/>
    <xf numFmtId="0" fontId="12" fillId="0" borderId="0" xfId="0" applyFont="1"/>
    <xf numFmtId="0" fontId="14" fillId="0" borderId="0" xfId="0" applyFont="1"/>
    <xf numFmtId="0" fontId="3" fillId="0" borderId="0" xfId="0" applyFont="1" applyAlignment="1">
      <alignment vertical="center"/>
    </xf>
    <xf numFmtId="0" fontId="3" fillId="5" borderId="0" xfId="0" applyFont="1" applyFill="1"/>
    <xf numFmtId="179" fontId="3" fillId="6" borderId="8" xfId="2" applyNumberFormat="1" applyFont="1" applyFill="1" applyBorder="1" applyAlignment="1" applyProtection="1">
      <alignment vertical="center"/>
      <protection locked="0"/>
    </xf>
    <xf numFmtId="179" fontId="3" fillId="6" borderId="9" xfId="2" applyNumberFormat="1" applyFont="1" applyFill="1" applyBorder="1" applyAlignment="1" applyProtection="1">
      <alignment vertical="center"/>
      <protection locked="0"/>
    </xf>
    <xf numFmtId="179" fontId="3" fillId="6" borderId="16" xfId="2" applyNumberFormat="1" applyFont="1" applyFill="1" applyBorder="1" applyAlignment="1" applyProtection="1">
      <alignment vertical="center"/>
      <protection locked="0"/>
    </xf>
    <xf numFmtId="179" fontId="3" fillId="6" borderId="1" xfId="0" applyNumberFormat="1" applyFont="1" applyFill="1" applyBorder="1" applyAlignment="1" applyProtection="1">
      <alignment vertical="center"/>
      <protection locked="0"/>
    </xf>
    <xf numFmtId="179" fontId="3" fillId="6" borderId="1" xfId="2" applyNumberFormat="1" applyFont="1" applyFill="1" applyBorder="1" applyAlignment="1" applyProtection="1">
      <alignment vertical="center"/>
      <protection locked="0"/>
    </xf>
    <xf numFmtId="179" fontId="3" fillId="6" borderId="10" xfId="2" applyNumberFormat="1" applyFont="1" applyFill="1" applyBorder="1" applyAlignment="1" applyProtection="1">
      <alignment vertical="center"/>
      <protection locked="0"/>
    </xf>
    <xf numFmtId="179" fontId="3" fillId="6" borderId="13" xfId="2" applyNumberFormat="1" applyFont="1" applyFill="1" applyBorder="1" applyAlignment="1" applyProtection="1">
      <alignment vertical="center"/>
      <protection locked="0"/>
    </xf>
    <xf numFmtId="0" fontId="3" fillId="6" borderId="6" xfId="0" applyFont="1" applyFill="1" applyBorder="1" applyAlignment="1" applyProtection="1">
      <alignment horizontal="center" vertical="center" wrapText="1"/>
      <protection locked="0"/>
    </xf>
    <xf numFmtId="0" fontId="3" fillId="6" borderId="17" xfId="0" applyFont="1" applyFill="1" applyBorder="1" applyAlignment="1" applyProtection="1">
      <alignment horizontal="center" vertical="center" wrapText="1"/>
      <protection locked="0"/>
    </xf>
    <xf numFmtId="0" fontId="20" fillId="0" borderId="0" xfId="0" applyFont="1" applyAlignment="1">
      <alignment horizontal="left" vertical="center"/>
    </xf>
    <xf numFmtId="0" fontId="6" fillId="0" borderId="0" xfId="0" applyFont="1" applyAlignment="1">
      <alignment vertical="center"/>
    </xf>
    <xf numFmtId="0" fontId="3" fillId="2" borderId="18" xfId="0" applyFont="1" applyFill="1" applyBorder="1" applyAlignment="1">
      <alignment vertical="center"/>
    </xf>
    <xf numFmtId="0" fontId="10" fillId="7" borderId="0" xfId="0" applyFont="1" applyFill="1"/>
    <xf numFmtId="0" fontId="0" fillId="7" borderId="0" xfId="0" applyFill="1"/>
    <xf numFmtId="0" fontId="3" fillId="2" borderId="0" xfId="0" applyFont="1" applyFill="1" applyBorder="1" applyAlignment="1">
      <alignment vertical="center"/>
    </xf>
    <xf numFmtId="0" fontId="3" fillId="8" borderId="0" xfId="0" applyFont="1" applyFill="1" applyBorder="1" applyAlignment="1" applyProtection="1">
      <alignment vertical="center" wrapText="1"/>
      <protection locked="0"/>
    </xf>
    <xf numFmtId="0" fontId="3" fillId="8" borderId="0" xfId="0"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3" fillId="8" borderId="0" xfId="0" applyFont="1" applyFill="1" applyBorder="1" applyAlignment="1">
      <alignment horizontal="left" vertical="center"/>
    </xf>
    <xf numFmtId="0" fontId="3" fillId="8" borderId="0" xfId="0" applyFont="1" applyFill="1" applyBorder="1" applyAlignment="1" applyProtection="1">
      <alignment horizontal="left" vertical="center" wrapText="1"/>
      <protection locked="0"/>
    </xf>
    <xf numFmtId="0" fontId="3" fillId="2" borderId="0" xfId="0" applyFont="1" applyFill="1" applyAlignment="1">
      <alignment horizontal="right"/>
    </xf>
    <xf numFmtId="0" fontId="3" fillId="2" borderId="0" xfId="0" applyFont="1" applyFill="1" applyBorder="1"/>
    <xf numFmtId="0" fontId="3" fillId="2" borderId="0" xfId="0" applyFont="1" applyFill="1" applyBorder="1" applyAlignment="1">
      <alignment horizontal="right"/>
    </xf>
    <xf numFmtId="0" fontId="3" fillId="6" borderId="22" xfId="2" applyFont="1" applyFill="1" applyBorder="1" applyAlignment="1" applyProtection="1">
      <alignment horizontal="left" vertical="center"/>
      <protection locked="0"/>
    </xf>
    <xf numFmtId="0" fontId="3" fillId="6" borderId="23" xfId="2" applyFont="1" applyFill="1" applyBorder="1" applyAlignment="1" applyProtection="1">
      <alignment horizontal="left" vertical="center"/>
      <protection locked="0"/>
    </xf>
    <xf numFmtId="10" fontId="3" fillId="2" borderId="13" xfId="2" applyNumberFormat="1" applyFont="1" applyFill="1" applyBorder="1" applyAlignment="1" applyProtection="1">
      <alignment vertical="center"/>
    </xf>
    <xf numFmtId="179" fontId="3" fillId="6" borderId="12" xfId="2" applyNumberFormat="1" applyFont="1" applyFill="1" applyBorder="1" applyAlignment="1" applyProtection="1">
      <alignment vertical="center"/>
      <protection locked="0"/>
    </xf>
    <xf numFmtId="10" fontId="3" fillId="2" borderId="1" xfId="1" applyNumberFormat="1" applyFont="1" applyFill="1" applyBorder="1" applyAlignment="1" applyProtection="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Fill="1" applyBorder="1" applyAlignment="1">
      <alignment horizontal="left" vertical="center"/>
    </xf>
    <xf numFmtId="0" fontId="8" fillId="5" borderId="0" xfId="0" applyFont="1" applyFill="1" applyAlignment="1">
      <alignment vertical="top"/>
    </xf>
    <xf numFmtId="0" fontId="3" fillId="9" borderId="0" xfId="0" applyFont="1" applyFill="1"/>
    <xf numFmtId="0" fontId="3" fillId="9" borderId="0" xfId="0" applyFont="1" applyFill="1" applyAlignment="1">
      <alignment shrinkToFit="1"/>
    </xf>
    <xf numFmtId="0" fontId="25" fillId="0" borderId="0" xfId="0" applyFont="1"/>
    <xf numFmtId="0" fontId="25" fillId="0" borderId="60" xfId="0" applyFont="1" applyBorder="1"/>
    <xf numFmtId="0" fontId="26" fillId="0" borderId="1" xfId="0" applyFont="1" applyBorder="1" applyAlignment="1">
      <alignment horizontal="center" vertical="center"/>
    </xf>
    <xf numFmtId="0" fontId="25" fillId="0" borderId="1" xfId="0" applyFont="1" applyBorder="1" applyAlignment="1">
      <alignment horizontal="center" vertical="center"/>
    </xf>
    <xf numFmtId="178" fontId="26" fillId="0" borderId="1" xfId="0" applyNumberFormat="1" applyFont="1" applyBorder="1" applyAlignment="1">
      <alignment horizontal="right" vertical="center" shrinkToFit="1"/>
    </xf>
    <xf numFmtId="0" fontId="20" fillId="0" borderId="0" xfId="0" applyFont="1" applyAlignment="1">
      <alignment vertical="top"/>
    </xf>
    <xf numFmtId="0" fontId="20" fillId="0" borderId="0" xfId="0" applyFont="1"/>
    <xf numFmtId="0" fontId="29" fillId="0" borderId="0" xfId="0" applyFont="1"/>
    <xf numFmtId="178" fontId="26" fillId="0" borderId="61" xfId="0" applyNumberFormat="1" applyFont="1" applyBorder="1"/>
    <xf numFmtId="0" fontId="3" fillId="0" borderId="0" xfId="0" applyFont="1" applyAlignment="1">
      <alignment shrinkToFit="1"/>
    </xf>
    <xf numFmtId="0" fontId="3" fillId="6" borderId="17" xfId="2" applyFont="1" applyFill="1" applyBorder="1" applyAlignment="1" applyProtection="1">
      <alignment horizontal="left" vertical="center"/>
      <protection locked="0"/>
    </xf>
    <xf numFmtId="0" fontId="3" fillId="9" borderId="0" xfId="2" applyFont="1" applyFill="1" applyBorder="1" applyAlignment="1" applyProtection="1">
      <alignment horizontal="left"/>
    </xf>
    <xf numFmtId="0" fontId="5" fillId="9" borderId="0" xfId="2" applyFont="1" applyFill="1" applyBorder="1"/>
    <xf numFmtId="176" fontId="5" fillId="9" borderId="0" xfId="2" applyNumberFormat="1" applyFont="1" applyFill="1" applyBorder="1"/>
    <xf numFmtId="0" fontId="30" fillId="10" borderId="0" xfId="2" applyFont="1" applyFill="1" applyBorder="1" applyAlignment="1" applyProtection="1">
      <alignment horizontal="left" vertical="center"/>
      <protection locked="0"/>
    </xf>
    <xf numFmtId="0" fontId="5" fillId="9" borderId="0" xfId="2" applyFont="1" applyFill="1" applyBorder="1" applyAlignment="1" applyProtection="1">
      <alignment horizontal="center" vertical="center"/>
    </xf>
    <xf numFmtId="176" fontId="3" fillId="9" borderId="0" xfId="2" applyNumberFormat="1" applyFont="1" applyFill="1" applyBorder="1" applyAlignment="1">
      <alignment horizontal="center"/>
    </xf>
    <xf numFmtId="176" fontId="3" fillId="9" borderId="1" xfId="2" applyNumberFormat="1" applyFont="1" applyFill="1" applyBorder="1" applyAlignment="1" applyProtection="1">
      <alignment horizontal="center" vertical="center" wrapText="1"/>
    </xf>
    <xf numFmtId="0" fontId="3" fillId="9" borderId="6" xfId="2" applyFont="1" applyFill="1" applyBorder="1" applyAlignment="1" applyProtection="1">
      <alignment horizontal="left" vertical="center"/>
    </xf>
    <xf numFmtId="179" fontId="3" fillId="10" borderId="8" xfId="2" applyNumberFormat="1" applyFont="1" applyFill="1" applyBorder="1" applyAlignment="1" applyProtection="1">
      <alignment vertical="center"/>
      <protection locked="0"/>
    </xf>
    <xf numFmtId="10" fontId="24" fillId="9" borderId="8" xfId="2" applyNumberFormat="1" applyFont="1" applyFill="1" applyBorder="1" applyAlignment="1" applyProtection="1">
      <alignment vertical="center"/>
    </xf>
    <xf numFmtId="0" fontId="3" fillId="9" borderId="7" xfId="2" applyFont="1" applyFill="1" applyBorder="1" applyAlignment="1" applyProtection="1">
      <alignment horizontal="left" vertical="center"/>
    </xf>
    <xf numFmtId="179" fontId="3" fillId="10" borderId="9" xfId="2" applyNumberFormat="1" applyFont="1" applyFill="1" applyBorder="1" applyAlignment="1" applyProtection="1">
      <alignment vertical="center"/>
      <protection locked="0"/>
    </xf>
    <xf numFmtId="10" fontId="24" fillId="9" borderId="9" xfId="2" applyNumberFormat="1" applyFont="1" applyFill="1" applyBorder="1" applyAlignment="1" applyProtection="1">
      <alignment vertical="center"/>
    </xf>
    <xf numFmtId="10" fontId="24" fillId="9" borderId="10" xfId="2" applyNumberFormat="1" applyFont="1" applyFill="1" applyBorder="1" applyAlignment="1" applyProtection="1">
      <alignment vertical="center"/>
    </xf>
    <xf numFmtId="179" fontId="24" fillId="9" borderId="9" xfId="2" applyNumberFormat="1" applyFont="1" applyFill="1" applyBorder="1" applyAlignment="1" applyProtection="1">
      <alignment vertical="center"/>
    </xf>
    <xf numFmtId="10" fontId="24" fillId="9" borderId="11" xfId="2" applyNumberFormat="1" applyFont="1" applyFill="1" applyBorder="1" applyAlignment="1" applyProtection="1">
      <alignment vertical="center"/>
    </xf>
    <xf numFmtId="0" fontId="0" fillId="0" borderId="1" xfId="0" applyFont="1" applyBorder="1" applyAlignment="1">
      <alignment horizontal="center"/>
    </xf>
    <xf numFmtId="0" fontId="31" fillId="0" borderId="1" xfId="0" applyFont="1" applyBorder="1" applyAlignment="1">
      <alignment horizontal="right"/>
    </xf>
    <xf numFmtId="179" fontId="31" fillId="0" borderId="1" xfId="0" applyNumberFormat="1" applyFont="1" applyBorder="1"/>
    <xf numFmtId="0" fontId="3" fillId="9" borderId="17" xfId="2" applyFont="1" applyFill="1" applyBorder="1" applyAlignment="1" applyProtection="1">
      <alignment horizontal="left" vertical="center"/>
    </xf>
    <xf numFmtId="179" fontId="24" fillId="9" borderId="11" xfId="2" applyNumberFormat="1" applyFont="1" applyFill="1" applyBorder="1" applyAlignment="1" applyProtection="1">
      <alignment vertical="center"/>
    </xf>
    <xf numFmtId="179" fontId="24" fillId="9" borderId="8" xfId="2" applyNumberFormat="1" applyFont="1" applyFill="1" applyBorder="1" applyAlignment="1" applyProtection="1">
      <alignment vertical="center"/>
    </xf>
    <xf numFmtId="179" fontId="3" fillId="9" borderId="9" xfId="2" applyNumberFormat="1" applyFont="1" applyFill="1" applyBorder="1" applyAlignment="1" applyProtection="1">
      <alignment horizontal="right" vertical="center"/>
    </xf>
    <xf numFmtId="10" fontId="3" fillId="9" borderId="9" xfId="2" applyNumberFormat="1" applyFont="1" applyFill="1" applyBorder="1" applyAlignment="1" applyProtection="1">
      <alignment horizontal="right" vertical="center"/>
    </xf>
    <xf numFmtId="179" fontId="3" fillId="10" borderId="16" xfId="2" applyNumberFormat="1" applyFont="1" applyFill="1" applyBorder="1" applyAlignment="1" applyProtection="1">
      <alignment vertical="center"/>
      <protection locked="0"/>
    </xf>
    <xf numFmtId="10" fontId="24" fillId="9" borderId="1" xfId="2" applyNumberFormat="1" applyFont="1" applyFill="1" applyBorder="1" applyAlignment="1" applyProtection="1">
      <alignment vertical="center"/>
    </xf>
    <xf numFmtId="179" fontId="3" fillId="10" borderId="1" xfId="0" applyNumberFormat="1" applyFont="1" applyFill="1" applyBorder="1" applyAlignment="1" applyProtection="1">
      <alignment vertical="center"/>
      <protection locked="0"/>
    </xf>
    <xf numFmtId="179" fontId="24" fillId="9" borderId="12" xfId="2" applyNumberFormat="1" applyFont="1" applyFill="1" applyBorder="1" applyAlignment="1" applyProtection="1">
      <alignment vertical="center"/>
    </xf>
    <xf numFmtId="179" fontId="3" fillId="10" borderId="1" xfId="2" applyNumberFormat="1" applyFont="1" applyFill="1" applyBorder="1" applyAlignment="1" applyProtection="1">
      <alignment vertical="center"/>
      <protection locked="0"/>
    </xf>
    <xf numFmtId="179" fontId="3" fillId="10" borderId="10" xfId="2" applyNumberFormat="1" applyFont="1" applyFill="1" applyBorder="1" applyAlignment="1" applyProtection="1">
      <alignment vertical="center"/>
      <protection locked="0"/>
    </xf>
    <xf numFmtId="0" fontId="22" fillId="0" borderId="0" xfId="0" applyFont="1" applyAlignment="1">
      <alignment vertical="center"/>
    </xf>
    <xf numFmtId="179" fontId="24" fillId="9" borderId="1" xfId="2" applyNumberFormat="1" applyFont="1" applyFill="1" applyBorder="1" applyAlignment="1" applyProtection="1">
      <alignment vertical="center"/>
    </xf>
    <xf numFmtId="179" fontId="24" fillId="9" borderId="13" xfId="2" applyNumberFormat="1" applyFont="1" applyFill="1" applyBorder="1" applyAlignment="1" applyProtection="1">
      <alignment vertical="center"/>
    </xf>
    <xf numFmtId="10" fontId="24" fillId="9" borderId="14" xfId="2" applyNumberFormat="1" applyFont="1" applyFill="1" applyBorder="1" applyAlignment="1" applyProtection="1">
      <alignment vertical="center"/>
    </xf>
    <xf numFmtId="179" fontId="24" fillId="9" borderId="15" xfId="2" applyNumberFormat="1" applyFont="1" applyFill="1" applyBorder="1" applyAlignment="1" applyProtection="1">
      <alignment vertical="center"/>
    </xf>
    <xf numFmtId="10" fontId="24" fillId="9" borderId="12" xfId="2" applyNumberFormat="1" applyFont="1" applyFill="1" applyBorder="1" applyAlignment="1" applyProtection="1">
      <alignment vertical="center"/>
    </xf>
    <xf numFmtId="10" fontId="24" fillId="9" borderId="1" xfId="3" applyNumberFormat="1" applyFont="1" applyFill="1" applyBorder="1" applyAlignment="1" applyProtection="1">
      <alignment vertical="center"/>
    </xf>
    <xf numFmtId="179" fontId="24" fillId="9" borderId="1" xfId="0" applyNumberFormat="1" applyFont="1" applyFill="1" applyBorder="1" applyAlignment="1">
      <alignment vertical="center"/>
    </xf>
    <xf numFmtId="0" fontId="30" fillId="11" borderId="0" xfId="2" applyFont="1" applyFill="1" applyBorder="1" applyAlignment="1" applyProtection="1">
      <alignment horizontal="left" vertical="center"/>
      <protection locked="0"/>
    </xf>
    <xf numFmtId="0" fontId="3" fillId="12" borderId="30" xfId="2" applyFont="1" applyFill="1" applyBorder="1" applyAlignment="1" applyProtection="1">
      <alignment horizontal="left" vertical="center"/>
      <protection locked="0"/>
    </xf>
    <xf numFmtId="0" fontId="3" fillId="12" borderId="31" xfId="2" applyFont="1" applyFill="1" applyBorder="1" applyAlignment="1" applyProtection="1">
      <alignment horizontal="left" vertical="center"/>
      <protection locked="0"/>
    </xf>
    <xf numFmtId="0" fontId="3" fillId="12" borderId="32" xfId="2" applyFont="1" applyFill="1" applyBorder="1" applyAlignment="1" applyProtection="1">
      <alignment horizontal="left" vertical="center"/>
      <protection locked="0"/>
    </xf>
    <xf numFmtId="179" fontId="3" fillId="12" borderId="13" xfId="2" applyNumberFormat="1" applyFont="1" applyFill="1" applyBorder="1" applyAlignment="1" applyProtection="1">
      <alignment vertical="center"/>
      <protection locked="0"/>
    </xf>
    <xf numFmtId="0" fontId="33" fillId="0" borderId="0" xfId="0" applyFont="1"/>
    <xf numFmtId="0" fontId="33" fillId="0" borderId="0" xfId="0" applyFont="1" applyAlignment="1">
      <alignment horizontal="center"/>
    </xf>
    <xf numFmtId="0" fontId="33" fillId="0" borderId="0" xfId="0" applyFont="1" applyAlignment="1">
      <alignment vertical="center"/>
    </xf>
    <xf numFmtId="0" fontId="34" fillId="0" borderId="1" xfId="0" applyFont="1" applyFill="1" applyBorder="1" applyAlignment="1" applyProtection="1">
      <alignment vertical="center" wrapText="1"/>
      <protection locked="0"/>
    </xf>
    <xf numFmtId="0" fontId="35" fillId="5" borderId="1" xfId="0" applyFont="1" applyFill="1" applyBorder="1" applyAlignment="1" applyProtection="1">
      <alignment horizontal="center" vertical="center"/>
    </xf>
    <xf numFmtId="0" fontId="35" fillId="12" borderId="1" xfId="0" applyFont="1" applyFill="1" applyBorder="1" applyAlignment="1" applyProtection="1">
      <alignment horizontal="center" vertical="center"/>
      <protection locked="0"/>
    </xf>
    <xf numFmtId="0" fontId="34" fillId="5" borderId="1" xfId="0" applyFont="1" applyFill="1" applyBorder="1" applyAlignment="1">
      <alignment horizontal="center" vertical="center" shrinkToFit="1"/>
    </xf>
    <xf numFmtId="0" fontId="34" fillId="5" borderId="1" xfId="0" applyFont="1" applyFill="1" applyBorder="1" applyAlignment="1">
      <alignment vertical="center" wrapText="1" shrinkToFit="1"/>
    </xf>
    <xf numFmtId="0" fontId="34" fillId="5" borderId="1" xfId="0" applyFont="1" applyFill="1" applyBorder="1" applyAlignment="1">
      <alignment horizontal="center" vertical="center"/>
    </xf>
    <xf numFmtId="0" fontId="39" fillId="5" borderId="1" xfId="0" applyFont="1" applyFill="1" applyBorder="1" applyAlignment="1">
      <alignment horizontal="center" vertical="center"/>
    </xf>
    <xf numFmtId="0" fontId="33" fillId="5" borderId="0" xfId="0" applyFont="1" applyFill="1" applyAlignment="1">
      <alignment vertical="center"/>
    </xf>
    <xf numFmtId="0" fontId="33" fillId="5" borderId="0" xfId="0" applyFont="1" applyFill="1" applyAlignment="1">
      <alignment horizontal="center" vertical="center"/>
    </xf>
    <xf numFmtId="0" fontId="41" fillId="5" borderId="31" xfId="0" applyFont="1" applyFill="1" applyBorder="1" applyAlignment="1">
      <alignment horizontal="center"/>
    </xf>
    <xf numFmtId="0" fontId="42" fillId="5" borderId="0" xfId="0" applyFont="1" applyFill="1" applyAlignment="1">
      <alignment horizontal="right" vertical="top"/>
    </xf>
    <xf numFmtId="0" fontId="1" fillId="0" borderId="0" xfId="4">
      <alignment vertical="center"/>
    </xf>
    <xf numFmtId="0" fontId="46" fillId="0" borderId="0" xfId="4" applyFont="1" applyBorder="1" applyAlignment="1">
      <alignment horizontal="center" vertical="center"/>
    </xf>
    <xf numFmtId="0" fontId="48" fillId="0" borderId="31" xfId="4" applyFont="1" applyBorder="1" applyAlignment="1">
      <alignment horizontal="center" vertical="center"/>
    </xf>
    <xf numFmtId="0" fontId="48" fillId="0" borderId="0" xfId="4" applyFont="1" applyBorder="1" applyAlignment="1">
      <alignment horizontal="left" vertical="center"/>
    </xf>
    <xf numFmtId="0" fontId="48" fillId="0" borderId="0" xfId="4" applyFont="1" applyBorder="1" applyAlignment="1">
      <alignment horizontal="center" vertical="center"/>
    </xf>
    <xf numFmtId="0" fontId="49" fillId="0" borderId="0" xfId="4" applyFont="1" applyBorder="1" applyAlignment="1">
      <alignment horizontal="right" vertical="center"/>
    </xf>
    <xf numFmtId="0" fontId="50" fillId="0" borderId="0" xfId="4" applyFont="1" applyBorder="1" applyAlignment="1">
      <alignment horizontal="center" vertical="center"/>
    </xf>
    <xf numFmtId="0" fontId="51" fillId="0" borderId="0" xfId="4" applyFont="1" applyBorder="1" applyAlignment="1">
      <alignment horizontal="center" vertical="center"/>
    </xf>
    <xf numFmtId="0" fontId="53" fillId="0" borderId="1" xfId="4" applyFont="1" applyBorder="1" applyAlignment="1">
      <alignment horizontal="center" vertical="center"/>
    </xf>
    <xf numFmtId="0" fontId="46" fillId="0" borderId="1" xfId="4" applyFont="1" applyBorder="1" applyAlignment="1">
      <alignment horizontal="center" vertical="center"/>
    </xf>
    <xf numFmtId="0" fontId="1" fillId="0" borderId="1" xfId="4" applyBorder="1" applyAlignment="1">
      <alignment horizontal="center" vertical="center"/>
    </xf>
    <xf numFmtId="0" fontId="1" fillId="0" borderId="0" xfId="4" applyBorder="1" applyAlignment="1">
      <alignment horizontal="center" vertical="center"/>
    </xf>
    <xf numFmtId="0" fontId="49" fillId="0" borderId="0" xfId="4" applyFont="1" applyBorder="1" applyAlignment="1">
      <alignment horizontal="left" vertical="top" wrapText="1"/>
    </xf>
    <xf numFmtId="0" fontId="54" fillId="0" borderId="0" xfId="4" applyFont="1" applyBorder="1" applyAlignment="1">
      <alignment horizontal="left" vertical="top" wrapText="1"/>
    </xf>
    <xf numFmtId="0" fontId="1" fillId="0" borderId="1" xfId="4" applyBorder="1">
      <alignment vertical="center"/>
    </xf>
    <xf numFmtId="0" fontId="1" fillId="0" borderId="1" xfId="4" applyBorder="1" applyAlignment="1">
      <alignment horizontal="left" vertical="center"/>
    </xf>
    <xf numFmtId="0" fontId="1" fillId="0" borderId="0" xfId="4" applyAlignment="1">
      <alignment horizontal="center" vertical="center" wrapText="1"/>
    </xf>
    <xf numFmtId="0" fontId="1" fillId="0" borderId="0" xfId="4" applyAlignment="1">
      <alignment horizontal="center" vertical="center"/>
    </xf>
    <xf numFmtId="0" fontId="1" fillId="5" borderId="13" xfId="4" applyFill="1" applyBorder="1">
      <alignment vertical="center"/>
    </xf>
    <xf numFmtId="0" fontId="1" fillId="5" borderId="12" xfId="4" applyFill="1" applyBorder="1" applyAlignment="1">
      <alignment horizontal="left" vertical="center"/>
    </xf>
    <xf numFmtId="0" fontId="1" fillId="5" borderId="12" xfId="4" applyFill="1" applyBorder="1">
      <alignment vertical="center"/>
    </xf>
    <xf numFmtId="0" fontId="55" fillId="0" borderId="0" xfId="0" applyFont="1"/>
    <xf numFmtId="0" fontId="3" fillId="8" borderId="0" xfId="0" applyFont="1" applyFill="1" applyAlignment="1">
      <alignment vertical="center"/>
    </xf>
    <xf numFmtId="0" fontId="3" fillId="2" borderId="0" xfId="0" applyFont="1" applyFill="1" applyBorder="1" applyAlignment="1">
      <alignment horizontal="center" vertical="center"/>
    </xf>
    <xf numFmtId="0" fontId="3" fillId="5" borderId="0" xfId="0" applyFont="1" applyFill="1" applyAlignment="1">
      <alignment vertical="center"/>
    </xf>
    <xf numFmtId="0" fontId="3" fillId="2" borderId="2" xfId="0" applyFont="1" applyFill="1" applyBorder="1" applyAlignment="1">
      <alignment horizontal="center" vertical="center"/>
    </xf>
    <xf numFmtId="0" fontId="3" fillId="2" borderId="0" xfId="0" applyFont="1" applyFill="1"/>
    <xf numFmtId="0" fontId="3" fillId="2" borderId="0" xfId="0" applyFont="1" applyFill="1" applyAlignment="1"/>
    <xf numFmtId="0" fontId="6" fillId="2" borderId="0" xfId="0" applyFont="1" applyFill="1" applyAlignment="1">
      <alignment horizontal="lef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10" fillId="7" borderId="0" xfId="0" applyFont="1" applyFill="1"/>
    <xf numFmtId="0" fontId="13" fillId="4" borderId="0" xfId="0" applyFont="1" applyFill="1"/>
    <xf numFmtId="0" fontId="34" fillId="5" borderId="19" xfId="0" applyFont="1" applyFill="1" applyBorder="1" applyAlignment="1">
      <alignment horizontal="left" vertical="center" wrapText="1"/>
    </xf>
    <xf numFmtId="0" fontId="34" fillId="5" borderId="21" xfId="0" applyFont="1" applyFill="1" applyBorder="1" applyAlignment="1">
      <alignment horizontal="left" vertical="center" wrapText="1"/>
    </xf>
    <xf numFmtId="0" fontId="43" fillId="5" borderId="0" xfId="0" applyFont="1" applyFill="1" applyAlignment="1">
      <alignment horizontal="center" vertical="center"/>
    </xf>
    <xf numFmtId="0" fontId="40" fillId="5" borderId="31" xfId="0" applyFont="1" applyFill="1" applyBorder="1" applyAlignment="1" applyProtection="1">
      <alignment horizontal="center" shrinkToFit="1"/>
    </xf>
    <xf numFmtId="0" fontId="39" fillId="5" borderId="19" xfId="0" applyFont="1" applyFill="1" applyBorder="1" applyAlignment="1">
      <alignment horizontal="center" vertical="center"/>
    </xf>
    <xf numFmtId="0" fontId="39" fillId="5" borderId="21" xfId="0" applyFont="1" applyFill="1" applyBorder="1" applyAlignment="1">
      <alignment horizontal="center" vertical="center"/>
    </xf>
    <xf numFmtId="0" fontId="3" fillId="8" borderId="0" xfId="0" applyFont="1" applyFill="1" applyAlignment="1">
      <alignment vertical="center"/>
    </xf>
    <xf numFmtId="0" fontId="3" fillId="6" borderId="7" xfId="0" applyFont="1" applyFill="1" applyBorder="1" applyAlignment="1" applyProtection="1">
      <alignment horizontal="center" vertical="center" shrinkToFit="1"/>
      <protection locked="0"/>
    </xf>
    <xf numFmtId="0" fontId="3" fillId="6" borderId="35" xfId="0" applyFont="1" applyFill="1" applyBorder="1" applyAlignment="1" applyProtection="1">
      <alignment horizontal="center" vertical="center" shrinkToFit="1"/>
      <protection locked="0"/>
    </xf>
    <xf numFmtId="0" fontId="3" fillId="6" borderId="38" xfId="0" applyFont="1" applyFill="1" applyBorder="1" applyAlignment="1" applyProtection="1">
      <alignment horizontal="center" vertical="center" shrinkToFit="1"/>
      <protection locked="0"/>
    </xf>
    <xf numFmtId="178" fontId="3" fillId="6" borderId="7" xfId="0" applyNumberFormat="1" applyFont="1" applyFill="1" applyBorder="1" applyAlignment="1" applyProtection="1">
      <alignment horizontal="center" vertical="center" shrinkToFit="1"/>
      <protection locked="0"/>
    </xf>
    <xf numFmtId="178" fontId="3" fillId="6" borderId="35" xfId="0" applyNumberFormat="1" applyFont="1" applyFill="1" applyBorder="1" applyAlignment="1" applyProtection="1">
      <alignment horizontal="center" vertical="center" shrinkToFit="1"/>
      <protection locked="0"/>
    </xf>
    <xf numFmtId="178" fontId="3" fillId="6" borderId="38" xfId="0" applyNumberFormat="1" applyFont="1" applyFill="1" applyBorder="1" applyAlignment="1" applyProtection="1">
      <alignment horizontal="center" vertical="center" shrinkToFit="1"/>
      <protection locked="0"/>
    </xf>
    <xf numFmtId="178" fontId="3" fillId="6" borderId="19" xfId="0" applyNumberFormat="1" applyFont="1" applyFill="1" applyBorder="1" applyAlignment="1" applyProtection="1">
      <alignment horizontal="center" vertical="center" shrinkToFit="1"/>
      <protection locked="0"/>
    </xf>
    <xf numFmtId="178" fontId="3" fillId="6" borderId="20" xfId="0" applyNumberFormat="1" applyFont="1" applyFill="1" applyBorder="1" applyAlignment="1" applyProtection="1">
      <alignment horizontal="center" vertical="center" shrinkToFit="1"/>
      <protection locked="0"/>
    </xf>
    <xf numFmtId="178" fontId="3" fillId="6" borderId="46" xfId="0" applyNumberFormat="1" applyFont="1" applyFill="1" applyBorder="1" applyAlignment="1" applyProtection="1">
      <alignment horizontal="center" vertical="center" shrinkToFit="1"/>
      <protection locked="0"/>
    </xf>
    <xf numFmtId="0" fontId="3" fillId="2" borderId="4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0" xfId="0" applyFont="1" applyFill="1" applyAlignment="1"/>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0" xfId="0" applyFont="1" applyFill="1"/>
    <xf numFmtId="0" fontId="6" fillId="6" borderId="0" xfId="0" applyFont="1" applyFill="1" applyAlignment="1" applyProtection="1">
      <alignment horizontal="center" vertical="center"/>
      <protection locked="0"/>
    </xf>
    <xf numFmtId="0" fontId="6" fillId="2" borderId="0" xfId="0" applyFont="1" applyFill="1" applyAlignment="1">
      <alignment horizontal="left" vertical="center"/>
    </xf>
    <xf numFmtId="178" fontId="3" fillId="6" borderId="17" xfId="0" applyNumberFormat="1" applyFont="1" applyFill="1" applyBorder="1" applyAlignment="1" applyProtection="1">
      <alignment horizontal="center" vertical="center" shrinkToFit="1"/>
      <protection locked="0"/>
    </xf>
    <xf numFmtId="178" fontId="3" fillId="6" borderId="22" xfId="0" applyNumberFormat="1" applyFont="1" applyFill="1" applyBorder="1" applyAlignment="1" applyProtection="1">
      <alignment horizontal="center" vertical="center" shrinkToFit="1"/>
      <protection locked="0"/>
    </xf>
    <xf numFmtId="178" fontId="3" fillId="6" borderId="23" xfId="0" applyNumberFormat="1" applyFont="1" applyFill="1" applyBorder="1" applyAlignment="1" applyProtection="1">
      <alignment horizontal="center" vertical="center" shrinkToFit="1"/>
      <protection locked="0"/>
    </xf>
    <xf numFmtId="0" fontId="3" fillId="2" borderId="0" xfId="0" applyFont="1" applyFill="1" applyAlignment="1">
      <alignment horizontal="center" vertical="center"/>
    </xf>
    <xf numFmtId="0" fontId="3" fillId="6" borderId="0" xfId="0" applyFont="1" applyFill="1" applyAlignment="1" applyProtection="1">
      <alignment horizontal="left" vertical="center"/>
      <protection locked="0"/>
    </xf>
    <xf numFmtId="0" fontId="3" fillId="6" borderId="6" xfId="0" applyFont="1" applyFill="1" applyBorder="1" applyAlignment="1" applyProtection="1">
      <alignment horizontal="center" vertical="center" shrinkToFit="1"/>
      <protection locked="0"/>
    </xf>
    <xf numFmtId="0" fontId="3" fillId="6" borderId="25" xfId="0" applyFont="1" applyFill="1" applyBorder="1" applyAlignment="1" applyProtection="1">
      <alignment horizontal="center" vertical="center" shrinkToFit="1"/>
      <protection locked="0"/>
    </xf>
    <xf numFmtId="0" fontId="3" fillId="6" borderId="26" xfId="0" applyFont="1" applyFill="1" applyBorder="1" applyAlignment="1" applyProtection="1">
      <alignment horizontal="center" vertical="center" shrinkToFit="1"/>
      <protection locked="0"/>
    </xf>
    <xf numFmtId="0" fontId="3" fillId="6" borderId="17" xfId="0" applyFont="1" applyFill="1" applyBorder="1" applyAlignment="1" applyProtection="1">
      <alignment horizontal="center" vertical="center" shrinkToFit="1"/>
      <protection locked="0"/>
    </xf>
    <xf numFmtId="0" fontId="3" fillId="6" borderId="22" xfId="0" applyFont="1" applyFill="1" applyBorder="1" applyAlignment="1" applyProtection="1">
      <alignment horizontal="center" vertical="center" shrinkToFit="1"/>
      <protection locked="0"/>
    </xf>
    <xf numFmtId="0" fontId="3" fillId="6" borderId="23" xfId="0" applyFont="1" applyFill="1" applyBorder="1" applyAlignment="1" applyProtection="1">
      <alignment horizontal="center" vertical="center" shrinkToFit="1"/>
      <protection locked="0"/>
    </xf>
    <xf numFmtId="0" fontId="3" fillId="6" borderId="0" xfId="0" applyNumberFormat="1" applyFont="1" applyFill="1" applyAlignment="1" applyProtection="1">
      <alignment horizontal="left" vertical="center" shrinkToFit="1"/>
      <protection locked="0"/>
    </xf>
    <xf numFmtId="0" fontId="3" fillId="6" borderId="0" xfId="0" applyFont="1" applyFill="1" applyAlignment="1" applyProtection="1">
      <alignment horizontal="center" vertical="center" shrinkToFit="1"/>
      <protection locked="0"/>
    </xf>
    <xf numFmtId="0" fontId="3" fillId="6" borderId="0" xfId="0" applyFont="1" applyFill="1" applyAlignment="1" applyProtection="1">
      <alignment horizontal="left" shrinkToFit="1"/>
      <protection locked="0"/>
    </xf>
    <xf numFmtId="178" fontId="3" fillId="6" borderId="6" xfId="0" applyNumberFormat="1" applyFont="1" applyFill="1" applyBorder="1" applyAlignment="1" applyProtection="1">
      <alignment horizontal="center" vertical="center" shrinkToFit="1"/>
      <protection locked="0"/>
    </xf>
    <xf numFmtId="178" fontId="3" fillId="6" borderId="25" xfId="0" applyNumberFormat="1" applyFont="1" applyFill="1" applyBorder="1" applyAlignment="1" applyProtection="1">
      <alignment horizontal="center" vertical="center" shrinkToFit="1"/>
      <protection locked="0"/>
    </xf>
    <xf numFmtId="178" fontId="3" fillId="6" borderId="26" xfId="0" applyNumberFormat="1" applyFont="1" applyFill="1" applyBorder="1" applyAlignment="1" applyProtection="1">
      <alignment horizontal="center" vertical="center" shrinkToFit="1"/>
      <protection locked="0"/>
    </xf>
    <xf numFmtId="0" fontId="3" fillId="5" borderId="0" xfId="0" applyFont="1" applyFill="1" applyAlignment="1">
      <alignment vertical="top" wrapText="1"/>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6" borderId="8" xfId="0" applyFont="1" applyFill="1" applyBorder="1" applyAlignment="1" applyProtection="1">
      <alignment horizontal="center" vertical="center" shrinkToFit="1"/>
      <protection locked="0"/>
    </xf>
    <xf numFmtId="0" fontId="3" fillId="6" borderId="9" xfId="0" applyFont="1" applyFill="1" applyBorder="1" applyAlignment="1" applyProtection="1">
      <alignment horizontal="center" vertical="center" shrinkToFit="1"/>
      <protection locked="0"/>
    </xf>
    <xf numFmtId="0" fontId="3" fillId="2" borderId="46" xfId="0" applyFont="1" applyFill="1" applyBorder="1" applyAlignment="1">
      <alignment horizontal="center" vertical="center"/>
    </xf>
    <xf numFmtId="0" fontId="3" fillId="2" borderId="16"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3" fillId="2" borderId="1" xfId="0" applyFont="1" applyFill="1" applyBorder="1" applyAlignment="1">
      <alignment horizontal="center" vertical="center"/>
    </xf>
    <xf numFmtId="178" fontId="3" fillId="2" borderId="19" xfId="0" applyNumberFormat="1" applyFont="1" applyFill="1" applyBorder="1" applyAlignment="1">
      <alignment horizontal="center" vertical="center" shrinkToFit="1"/>
    </xf>
    <xf numFmtId="178" fontId="3" fillId="2" borderId="20" xfId="0" applyNumberFormat="1" applyFont="1" applyFill="1" applyBorder="1" applyAlignment="1">
      <alignment horizontal="center" vertical="center" shrinkToFit="1"/>
    </xf>
    <xf numFmtId="178" fontId="3" fillId="2" borderId="21" xfId="0" applyNumberFormat="1" applyFont="1" applyFill="1" applyBorder="1" applyAlignment="1">
      <alignment horizontal="center" vertical="center" shrinkToFit="1"/>
    </xf>
    <xf numFmtId="0" fontId="3" fillId="6" borderId="11" xfId="0" applyFont="1" applyFill="1" applyBorder="1" applyAlignment="1" applyProtection="1">
      <alignment horizontal="center" vertical="center" shrinkToFit="1"/>
      <protection locked="0"/>
    </xf>
    <xf numFmtId="0" fontId="3" fillId="6" borderId="44" xfId="0" applyFont="1" applyFill="1" applyBorder="1" applyAlignment="1" applyProtection="1">
      <alignment horizontal="center" vertical="center" shrinkToFit="1"/>
      <protection locked="0"/>
    </xf>
    <xf numFmtId="0" fontId="3" fillId="6" borderId="45" xfId="0" applyFont="1" applyFill="1" applyBorder="1" applyAlignment="1" applyProtection="1">
      <alignment horizontal="center" vertical="center" shrinkToFit="1"/>
      <protection locked="0"/>
    </xf>
    <xf numFmtId="0" fontId="3" fillId="6" borderId="6" xfId="0" applyFont="1" applyFill="1" applyBorder="1" applyAlignment="1">
      <alignment horizontal="center"/>
    </xf>
    <xf numFmtId="0" fontId="3" fillId="6" borderId="25" xfId="0" applyFont="1" applyFill="1" applyBorder="1" applyAlignment="1">
      <alignment horizontal="center"/>
    </xf>
    <xf numFmtId="0" fontId="3" fillId="6" borderId="26" xfId="0" applyFont="1" applyFill="1" applyBorder="1" applyAlignment="1">
      <alignment horizontal="center"/>
    </xf>
    <xf numFmtId="0" fontId="3" fillId="6" borderId="36" xfId="0" applyFont="1" applyFill="1" applyBorder="1" applyAlignment="1" applyProtection="1">
      <alignment horizontal="center" vertical="center" shrinkToFit="1"/>
      <protection locked="0"/>
    </xf>
    <xf numFmtId="0" fontId="3" fillId="6" borderId="37" xfId="0" applyFont="1" applyFill="1" applyBorder="1" applyAlignment="1" applyProtection="1">
      <alignment horizontal="center" vertical="center" shrinkToFit="1"/>
      <protection locked="0"/>
    </xf>
    <xf numFmtId="0" fontId="3" fillId="5" borderId="0" xfId="0" applyFont="1" applyFill="1" applyAlignment="1">
      <alignment horizontal="left"/>
    </xf>
    <xf numFmtId="0" fontId="3" fillId="6" borderId="39" xfId="0" applyFont="1" applyFill="1" applyBorder="1" applyAlignment="1">
      <alignment horizontal="center"/>
    </xf>
    <xf numFmtId="0" fontId="3" fillId="6" borderId="40" xfId="0" applyFont="1" applyFill="1" applyBorder="1" applyAlignment="1">
      <alignment horizontal="center"/>
    </xf>
    <xf numFmtId="0" fontId="3" fillId="6" borderId="41" xfId="0" applyFont="1" applyFill="1" applyBorder="1" applyAlignment="1">
      <alignment horizontal="center"/>
    </xf>
    <xf numFmtId="0" fontId="3" fillId="5" borderId="0" xfId="0" applyFont="1" applyFill="1" applyAlignment="1">
      <alignment vertical="center"/>
    </xf>
    <xf numFmtId="0" fontId="3" fillId="6" borderId="33" xfId="0" applyFont="1" applyFill="1" applyBorder="1" applyAlignment="1" applyProtection="1">
      <alignment horizontal="center" vertical="center" shrinkToFit="1"/>
      <protection locked="0"/>
    </xf>
    <xf numFmtId="0" fontId="3" fillId="6" borderId="2" xfId="0" applyFont="1" applyFill="1" applyBorder="1" applyAlignment="1" applyProtection="1">
      <alignment horizontal="center" vertical="center" shrinkToFit="1"/>
      <protection locked="0"/>
    </xf>
    <xf numFmtId="0" fontId="3" fillId="6" borderId="34" xfId="0" applyFont="1" applyFill="1" applyBorder="1" applyAlignment="1" applyProtection="1">
      <alignment horizontal="center" vertical="center" shrinkToFit="1"/>
      <protection locked="0"/>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6" borderId="42" xfId="0" applyFont="1" applyFill="1" applyBorder="1" applyAlignment="1" applyProtection="1">
      <alignment horizontal="center" vertical="center" shrinkToFit="1"/>
      <protection locked="0"/>
    </xf>
    <xf numFmtId="0" fontId="3" fillId="6" borderId="43" xfId="0" applyFont="1" applyFill="1" applyBorder="1" applyAlignment="1" applyProtection="1">
      <alignment horizontal="center" vertical="center" shrinkToFit="1"/>
      <protection locked="0"/>
    </xf>
    <xf numFmtId="0" fontId="3" fillId="6" borderId="17" xfId="0" applyFont="1" applyFill="1" applyBorder="1" applyAlignment="1">
      <alignment horizontal="center"/>
    </xf>
    <xf numFmtId="0" fontId="3" fillId="6" borderId="22" xfId="0" applyFont="1" applyFill="1" applyBorder="1" applyAlignment="1">
      <alignment horizontal="center"/>
    </xf>
    <xf numFmtId="0" fontId="3" fillId="6" borderId="23" xfId="0" applyFont="1" applyFill="1" applyBorder="1" applyAlignment="1">
      <alignment horizontal="center"/>
    </xf>
    <xf numFmtId="178" fontId="3" fillId="6" borderId="33" xfId="0" applyNumberFormat="1" applyFont="1" applyFill="1" applyBorder="1" applyAlignment="1" applyProtection="1">
      <alignment horizontal="center" vertical="center" shrinkToFit="1"/>
      <protection locked="0"/>
    </xf>
    <xf numFmtId="178" fontId="3" fillId="6" borderId="2" xfId="0" applyNumberFormat="1" applyFont="1" applyFill="1" applyBorder="1" applyAlignment="1" applyProtection="1">
      <alignment horizontal="center" vertical="center" shrinkToFit="1"/>
      <protection locked="0"/>
    </xf>
    <xf numFmtId="0" fontId="3" fillId="2" borderId="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3" fillId="6" borderId="27" xfId="0" applyFont="1" applyFill="1" applyBorder="1" applyAlignment="1" applyProtection="1">
      <alignment horizontal="left" vertical="center" wrapText="1"/>
      <protection locked="0"/>
    </xf>
    <xf numFmtId="0" fontId="3" fillId="6" borderId="24" xfId="0" applyFont="1" applyFill="1" applyBorder="1" applyAlignment="1" applyProtection="1">
      <alignment horizontal="left" vertical="center" wrapText="1"/>
      <protection locked="0"/>
    </xf>
    <xf numFmtId="0" fontId="3" fillId="6" borderId="18"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18" fillId="2" borderId="19"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5" borderId="27" xfId="0" applyFont="1" applyFill="1" applyBorder="1" applyAlignment="1" applyProtection="1">
      <alignment horizontal="center" vertical="center" shrinkToFit="1"/>
      <protection locked="0"/>
    </xf>
    <xf numFmtId="0" fontId="3" fillId="5" borderId="24"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30" xfId="0" applyFont="1" applyFill="1" applyBorder="1" applyAlignment="1" applyProtection="1">
      <alignment horizontal="center" vertical="center" shrinkToFit="1"/>
      <protection locked="0"/>
    </xf>
    <xf numFmtId="0" fontId="3" fillId="5" borderId="31" xfId="0" applyFont="1" applyFill="1" applyBorder="1" applyAlignment="1" applyProtection="1">
      <alignment horizontal="center" vertical="center" shrinkToFit="1"/>
      <protection locked="0"/>
    </xf>
    <xf numFmtId="0" fontId="3" fillId="5" borderId="32" xfId="0" applyFont="1" applyFill="1" applyBorder="1" applyAlignment="1" applyProtection="1">
      <alignment horizontal="center" vertical="center" shrinkToFit="1"/>
      <protection locked="0"/>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6" borderId="24" xfId="0" applyFont="1" applyFill="1" applyBorder="1" applyAlignment="1" applyProtection="1">
      <alignment vertical="center"/>
      <protection locked="0"/>
    </xf>
    <xf numFmtId="0" fontId="3" fillId="2" borderId="1" xfId="0" applyFont="1" applyFill="1" applyBorder="1" applyAlignment="1">
      <alignment horizontal="left" vertical="center"/>
    </xf>
    <xf numFmtId="0" fontId="3" fillId="6" borderId="1" xfId="0" applyFont="1" applyFill="1" applyBorder="1" applyAlignment="1" applyProtection="1">
      <alignment horizontal="center" vertical="center" wrapText="1"/>
      <protection locked="0"/>
    </xf>
    <xf numFmtId="0" fontId="3" fillId="6" borderId="19" xfId="0" applyFont="1" applyFill="1" applyBorder="1" applyAlignment="1" applyProtection="1">
      <alignment horizontal="center" vertical="center" shrinkToFit="1"/>
      <protection locked="0"/>
    </xf>
    <xf numFmtId="0" fontId="3" fillId="6" borderId="20" xfId="0" applyFont="1" applyFill="1" applyBorder="1" applyAlignment="1" applyProtection="1">
      <alignment horizontal="center" vertical="center" shrinkToFit="1"/>
      <protection locked="0"/>
    </xf>
    <xf numFmtId="0" fontId="3" fillId="6" borderId="21" xfId="0" applyFont="1" applyFill="1" applyBorder="1" applyAlignment="1" applyProtection="1">
      <alignment horizontal="center" vertical="center" shrinkToFit="1"/>
      <protection locked="0"/>
    </xf>
    <xf numFmtId="0" fontId="3" fillId="6" borderId="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lignment horizont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32" xfId="0" applyFont="1" applyFill="1" applyBorder="1" applyAlignment="1">
      <alignment horizontal="center" vertical="center"/>
    </xf>
    <xf numFmtId="0" fontId="7" fillId="0" borderId="28" xfId="0" applyFont="1" applyBorder="1" applyAlignment="1">
      <alignment horizontal="left" vertical="center" wrapText="1"/>
    </xf>
    <xf numFmtId="0" fontId="7" fillId="0" borderId="0" xfId="0" applyFont="1" applyAlignment="1">
      <alignment horizontal="left" vertical="center"/>
    </xf>
    <xf numFmtId="0" fontId="52" fillId="13" borderId="1" xfId="4" applyFont="1" applyFill="1" applyBorder="1" applyAlignment="1">
      <alignment horizontal="center" vertical="center" wrapText="1"/>
    </xf>
    <xf numFmtId="0" fontId="52" fillId="13" borderId="1" xfId="4" applyFont="1" applyFill="1" applyBorder="1" applyAlignment="1">
      <alignment horizontal="center" vertical="center"/>
    </xf>
    <xf numFmtId="0" fontId="1" fillId="14" borderId="1" xfId="4" applyFill="1" applyBorder="1" applyAlignment="1">
      <alignment horizontal="left" vertical="center"/>
    </xf>
    <xf numFmtId="0" fontId="1" fillId="5" borderId="1" xfId="4" applyFill="1" applyBorder="1" applyAlignment="1">
      <alignment horizontal="left" vertical="center"/>
    </xf>
    <xf numFmtId="0" fontId="1" fillId="0" borderId="62" xfId="4" applyBorder="1" applyAlignment="1">
      <alignment horizontal="left" vertical="center"/>
    </xf>
    <xf numFmtId="0" fontId="1" fillId="0" borderId="30" xfId="4" applyBorder="1" applyAlignment="1">
      <alignment horizontal="left" vertical="top" wrapText="1"/>
    </xf>
    <xf numFmtId="0" fontId="1" fillId="0" borderId="31" xfId="4" applyBorder="1" applyAlignment="1">
      <alignment horizontal="left" vertical="top"/>
    </xf>
    <xf numFmtId="0" fontId="1" fillId="0" borderId="32" xfId="4" applyBorder="1" applyAlignment="1">
      <alignment horizontal="left" vertical="top"/>
    </xf>
    <xf numFmtId="0" fontId="1" fillId="5" borderId="28" xfId="4" applyFill="1" applyBorder="1" applyAlignment="1">
      <alignment horizontal="left" vertical="center"/>
    </xf>
    <xf numFmtId="0" fontId="1" fillId="5" borderId="0" xfId="4" applyFill="1" applyBorder="1" applyAlignment="1">
      <alignment horizontal="left" vertical="center"/>
    </xf>
    <xf numFmtId="0" fontId="1" fillId="5" borderId="29" xfId="4" applyFill="1" applyBorder="1" applyAlignment="1">
      <alignment horizontal="left" vertical="center"/>
    </xf>
    <xf numFmtId="0" fontId="1" fillId="5" borderId="27" xfId="4" applyFill="1" applyBorder="1" applyAlignment="1">
      <alignment horizontal="left" vertical="center"/>
    </xf>
    <xf numFmtId="0" fontId="1" fillId="5" borderId="24" xfId="4" applyFill="1" applyBorder="1" applyAlignment="1">
      <alignment horizontal="left" vertical="center"/>
    </xf>
    <xf numFmtId="0" fontId="1" fillId="5" borderId="18" xfId="4" applyFill="1" applyBorder="1" applyAlignment="1">
      <alignment horizontal="left" vertical="center"/>
    </xf>
    <xf numFmtId="0" fontId="49" fillId="0" borderId="24" xfId="4" applyFont="1" applyBorder="1" applyAlignment="1">
      <alignment horizontal="left" vertical="top" wrapText="1"/>
    </xf>
    <xf numFmtId="0" fontId="54" fillId="0" borderId="24" xfId="4" applyFont="1" applyBorder="1" applyAlignment="1">
      <alignment horizontal="left" vertical="top" wrapText="1"/>
    </xf>
    <xf numFmtId="0" fontId="1" fillId="5" borderId="1" xfId="4" applyFill="1" applyBorder="1" applyAlignment="1">
      <alignment horizontal="left" vertical="center" wrapText="1"/>
    </xf>
    <xf numFmtId="0" fontId="1" fillId="14" borderId="1" xfId="4" applyFill="1" applyBorder="1" applyAlignment="1">
      <alignment horizontal="center" vertical="center"/>
    </xf>
    <xf numFmtId="0" fontId="1" fillId="5" borderId="19" xfId="4" applyFill="1" applyBorder="1" applyAlignment="1">
      <alignment horizontal="left" vertical="center" wrapText="1"/>
    </xf>
    <xf numFmtId="0" fontId="1" fillId="5" borderId="21" xfId="4" applyFill="1" applyBorder="1" applyAlignment="1">
      <alignment horizontal="left" vertical="center" wrapText="1"/>
    </xf>
    <xf numFmtId="0" fontId="1" fillId="0" borderId="31" xfId="4" applyBorder="1" applyAlignment="1">
      <alignment horizontal="right" vertical="center"/>
    </xf>
    <xf numFmtId="0" fontId="1" fillId="0" borderId="32" xfId="4" applyBorder="1" applyAlignment="1">
      <alignment horizontal="right" vertical="center"/>
    </xf>
    <xf numFmtId="0" fontId="1" fillId="5" borderId="1" xfId="4" applyFill="1" applyBorder="1" applyAlignment="1">
      <alignment horizontal="center" vertical="center"/>
    </xf>
    <xf numFmtId="0" fontId="48" fillId="0" borderId="31" xfId="4" applyFont="1" applyBorder="1" applyAlignment="1">
      <alignment horizontal="center" vertical="center"/>
    </xf>
    <xf numFmtId="180" fontId="3" fillId="9" borderId="1" xfId="0" applyNumberFormat="1" applyFont="1" applyFill="1" applyBorder="1" applyAlignment="1">
      <alignment horizontal="center" vertical="center"/>
    </xf>
    <xf numFmtId="178" fontId="24" fillId="9" borderId="33" xfId="0" applyNumberFormat="1" applyFont="1" applyFill="1" applyBorder="1" applyAlignment="1" applyProtection="1">
      <alignment horizontal="right" vertical="center" shrinkToFit="1"/>
      <protection locked="0"/>
    </xf>
    <xf numFmtId="178" fontId="24" fillId="9" borderId="2" xfId="0" applyNumberFormat="1" applyFont="1" applyFill="1" applyBorder="1" applyAlignment="1" applyProtection="1">
      <alignment horizontal="right" vertical="center" shrinkToFit="1"/>
      <protection locked="0"/>
    </xf>
    <xf numFmtId="178" fontId="24" fillId="9" borderId="34" xfId="0" applyNumberFormat="1" applyFont="1" applyFill="1" applyBorder="1" applyAlignment="1" applyProtection="1">
      <alignment horizontal="right" vertical="center" shrinkToFit="1"/>
      <protection locked="0"/>
    </xf>
    <xf numFmtId="180" fontId="24" fillId="9" borderId="9" xfId="0" applyNumberFormat="1" applyFont="1" applyFill="1" applyBorder="1" applyAlignment="1">
      <alignment horizontal="center" vertical="center"/>
    </xf>
    <xf numFmtId="0" fontId="3" fillId="10" borderId="9" xfId="0" applyFont="1" applyFill="1" applyBorder="1" applyAlignment="1" applyProtection="1">
      <alignment horizontal="center" vertical="center" shrinkToFit="1"/>
      <protection locked="0"/>
    </xf>
    <xf numFmtId="178" fontId="3" fillId="10" borderId="49" xfId="0" applyNumberFormat="1" applyFont="1" applyFill="1" applyBorder="1" applyAlignment="1" applyProtection="1">
      <alignment horizontal="right" vertical="center" shrinkToFit="1"/>
      <protection locked="0"/>
    </xf>
    <xf numFmtId="178" fontId="3" fillId="10" borderId="4" xfId="0" applyNumberFormat="1" applyFont="1" applyFill="1" applyBorder="1" applyAlignment="1" applyProtection="1">
      <alignment horizontal="right" vertical="center" shrinkToFit="1"/>
      <protection locked="0"/>
    </xf>
    <xf numFmtId="178" fontId="3" fillId="10" borderId="50" xfId="0" applyNumberFormat="1" applyFont="1" applyFill="1" applyBorder="1" applyAlignment="1" applyProtection="1">
      <alignment horizontal="right" vertical="center" shrinkToFit="1"/>
      <protection locked="0"/>
    </xf>
    <xf numFmtId="180" fontId="24" fillId="9" borderId="8" xfId="0" applyNumberFormat="1" applyFont="1" applyFill="1" applyBorder="1" applyAlignment="1">
      <alignment horizontal="center" vertical="center"/>
    </xf>
    <xf numFmtId="0" fontId="3" fillId="10" borderId="8" xfId="0" applyFont="1" applyFill="1" applyBorder="1" applyAlignment="1" applyProtection="1">
      <alignment horizontal="center" vertical="center" shrinkToFit="1"/>
      <protection locked="0"/>
    </xf>
    <xf numFmtId="178" fontId="3" fillId="10" borderId="51" xfId="0" applyNumberFormat="1" applyFont="1" applyFill="1" applyBorder="1" applyAlignment="1" applyProtection="1">
      <alignment horizontal="right" vertical="center" shrinkToFit="1"/>
      <protection locked="0"/>
    </xf>
    <xf numFmtId="178" fontId="3" fillId="10" borderId="3" xfId="0" applyNumberFormat="1" applyFont="1" applyFill="1" applyBorder="1" applyAlignment="1" applyProtection="1">
      <alignment horizontal="right" vertical="center" shrinkToFit="1"/>
      <protection locked="0"/>
    </xf>
    <xf numFmtId="178" fontId="3" fillId="10" borderId="48" xfId="0" applyNumberFormat="1" applyFont="1" applyFill="1" applyBorder="1" applyAlignment="1" applyProtection="1">
      <alignment horizontal="right" vertical="center" shrinkToFit="1"/>
      <protection locked="0"/>
    </xf>
    <xf numFmtId="0" fontId="6" fillId="9" borderId="0"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0" applyFont="1" applyFill="1" applyBorder="1" applyAlignment="1">
      <alignment horizontal="center" vertical="center" shrinkToFit="1"/>
    </xf>
    <xf numFmtId="0" fontId="3" fillId="9" borderId="33" xfId="0" applyFont="1" applyFill="1" applyBorder="1" applyAlignment="1">
      <alignment horizontal="center" vertical="center" shrinkToFit="1"/>
    </xf>
    <xf numFmtId="0" fontId="3" fillId="9" borderId="2" xfId="0" applyFont="1" applyFill="1" applyBorder="1" applyAlignment="1">
      <alignment horizontal="center" vertical="center" shrinkToFit="1"/>
    </xf>
    <xf numFmtId="0" fontId="3" fillId="9" borderId="34" xfId="0" applyFont="1" applyFill="1" applyBorder="1" applyAlignment="1">
      <alignment horizontal="center" vertical="center" shrinkToFit="1"/>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16" xfId="2" applyFont="1" applyFill="1" applyBorder="1" applyAlignment="1" applyProtection="1">
      <alignment horizontal="center" vertical="center" textRotation="255"/>
    </xf>
    <xf numFmtId="0" fontId="3" fillId="2" borderId="13" xfId="2" applyFont="1" applyFill="1" applyBorder="1" applyAlignment="1" applyProtection="1">
      <alignment horizontal="center" vertical="center" textRotation="255"/>
    </xf>
    <xf numFmtId="0" fontId="3" fillId="2" borderId="59" xfId="2" applyFont="1" applyFill="1" applyBorder="1" applyAlignment="1" applyProtection="1">
      <alignment horizontal="center" vertical="center" textRotation="255"/>
    </xf>
    <xf numFmtId="0" fontId="3" fillId="2" borderId="19" xfId="2" applyFont="1" applyFill="1" applyBorder="1" applyAlignment="1" applyProtection="1">
      <alignment horizontal="left" vertical="center"/>
    </xf>
    <xf numFmtId="0" fontId="3" fillId="2" borderId="20" xfId="2" applyFont="1" applyFill="1" applyBorder="1" applyAlignment="1" applyProtection="1">
      <alignment horizontal="left" vertical="center"/>
    </xf>
    <xf numFmtId="0" fontId="3" fillId="2" borderId="21" xfId="2" applyFont="1" applyFill="1" applyBorder="1" applyAlignment="1" applyProtection="1">
      <alignment horizontal="left" vertical="center"/>
    </xf>
    <xf numFmtId="0" fontId="3" fillId="6" borderId="7" xfId="2" applyFont="1" applyFill="1" applyBorder="1" applyAlignment="1" applyProtection="1">
      <alignment horizontal="left" vertical="center"/>
      <protection locked="0"/>
    </xf>
    <xf numFmtId="0" fontId="3" fillId="6" borderId="35" xfId="2" applyFont="1" applyFill="1" applyBorder="1" applyAlignment="1" applyProtection="1">
      <alignment horizontal="left" vertical="center"/>
      <protection locked="0"/>
    </xf>
    <xf numFmtId="0" fontId="3" fillId="6" borderId="38" xfId="2" applyFont="1" applyFill="1" applyBorder="1" applyAlignment="1" applyProtection="1">
      <alignment horizontal="left" vertical="center"/>
      <protection locked="0"/>
    </xf>
    <xf numFmtId="0" fontId="3" fillId="2" borderId="52" xfId="2" applyFont="1" applyFill="1" applyBorder="1" applyAlignment="1" applyProtection="1">
      <alignment horizontal="left" vertical="center"/>
    </xf>
    <xf numFmtId="0" fontId="3" fillId="2" borderId="53" xfId="2" applyFont="1" applyFill="1" applyBorder="1" applyAlignment="1" applyProtection="1">
      <alignment horizontal="left" vertical="center"/>
    </xf>
    <xf numFmtId="0" fontId="3" fillId="2" borderId="54" xfId="2" applyFont="1" applyFill="1" applyBorder="1" applyAlignment="1" applyProtection="1">
      <alignment horizontal="left" vertical="center"/>
    </xf>
    <xf numFmtId="0" fontId="3" fillId="2" borderId="55" xfId="2" applyFont="1" applyFill="1" applyBorder="1" applyAlignment="1" applyProtection="1">
      <alignment vertical="center" textRotation="255"/>
    </xf>
    <xf numFmtId="0" fontId="3" fillId="2" borderId="12" xfId="2" applyFont="1" applyFill="1" applyBorder="1" applyAlignment="1" applyProtection="1">
      <alignment vertical="center" textRotation="255"/>
    </xf>
    <xf numFmtId="0" fontId="3" fillId="2" borderId="56" xfId="2" applyFont="1" applyFill="1" applyBorder="1" applyAlignment="1" applyProtection="1">
      <alignment horizontal="left" vertical="center"/>
    </xf>
    <xf numFmtId="0" fontId="3" fillId="2" borderId="57" xfId="2" applyFont="1" applyFill="1" applyBorder="1" applyAlignment="1" applyProtection="1">
      <alignment horizontal="left" vertical="center"/>
    </xf>
    <xf numFmtId="0" fontId="3" fillId="2" borderId="58" xfId="2" applyFont="1" applyFill="1" applyBorder="1" applyAlignment="1" applyProtection="1">
      <alignment horizontal="left" vertical="center"/>
    </xf>
    <xf numFmtId="0" fontId="3" fillId="2" borderId="12" xfId="2" applyFont="1" applyFill="1" applyBorder="1" applyAlignment="1" applyProtection="1">
      <alignment horizontal="center" vertical="center" textRotation="255"/>
    </xf>
    <xf numFmtId="0" fontId="3" fillId="6" borderId="6" xfId="2" applyFont="1" applyFill="1" applyBorder="1" applyAlignment="1" applyProtection="1">
      <alignment horizontal="left" vertical="center"/>
      <protection locked="0"/>
    </xf>
    <xf numFmtId="0" fontId="3" fillId="6" borderId="25" xfId="2" applyFont="1" applyFill="1" applyBorder="1" applyAlignment="1" applyProtection="1">
      <alignment horizontal="left" vertical="center"/>
      <protection locked="0"/>
    </xf>
    <xf numFmtId="0" fontId="3" fillId="6" borderId="26" xfId="2" applyFont="1" applyFill="1" applyBorder="1" applyAlignment="1" applyProtection="1">
      <alignment horizontal="left" vertical="center"/>
      <protection locked="0"/>
    </xf>
    <xf numFmtId="0" fontId="3" fillId="2" borderId="19" xfId="2" applyFont="1" applyFill="1" applyBorder="1" applyAlignment="1" applyProtection="1">
      <alignment horizontal="center" vertical="center"/>
    </xf>
    <xf numFmtId="0" fontId="14" fillId="0" borderId="20" xfId="0" applyFont="1" applyBorder="1" applyAlignment="1">
      <alignment vertical="center"/>
    </xf>
    <xf numFmtId="0" fontId="14" fillId="0" borderId="21" xfId="0" applyFont="1" applyBorder="1" applyAlignment="1">
      <alignment vertical="center"/>
    </xf>
    <xf numFmtId="0" fontId="14" fillId="6" borderId="25" xfId="0" applyFont="1" applyFill="1" applyBorder="1" applyAlignment="1" applyProtection="1">
      <alignment vertical="center"/>
      <protection locked="0"/>
    </xf>
    <xf numFmtId="0" fontId="14" fillId="6" borderId="26" xfId="0" applyFont="1" applyFill="1" applyBorder="1" applyAlignment="1" applyProtection="1">
      <alignment vertical="center"/>
      <protection locked="0"/>
    </xf>
    <xf numFmtId="0" fontId="14" fillId="6" borderId="35" xfId="0" applyFont="1" applyFill="1" applyBorder="1" applyAlignment="1" applyProtection="1">
      <alignment vertical="center"/>
      <protection locked="0"/>
    </xf>
    <xf numFmtId="0" fontId="14" fillId="6" borderId="38" xfId="0" applyFont="1" applyFill="1" applyBorder="1" applyAlignment="1" applyProtection="1">
      <alignment vertical="center"/>
      <protection locked="0"/>
    </xf>
    <xf numFmtId="0" fontId="3" fillId="2" borderId="20" xfId="2" applyFont="1" applyFill="1" applyBorder="1" applyAlignment="1" applyProtection="1">
      <alignment horizontal="center" vertical="center"/>
    </xf>
    <xf numFmtId="0" fontId="3" fillId="2" borderId="21" xfId="2" applyFont="1" applyFill="1" applyBorder="1" applyAlignment="1" applyProtection="1">
      <alignment horizontal="center" vertical="center"/>
    </xf>
    <xf numFmtId="0" fontId="6" fillId="2" borderId="0" xfId="2" applyFont="1" applyFill="1" applyBorder="1" applyAlignment="1" applyProtection="1">
      <alignment horizontal="right" vertical="center"/>
    </xf>
    <xf numFmtId="0" fontId="3" fillId="2" borderId="0" xfId="2" applyFont="1" applyFill="1" applyBorder="1" applyAlignment="1" applyProtection="1">
      <alignment horizontal="left" shrinkToFit="1"/>
    </xf>
    <xf numFmtId="0" fontId="3" fillId="2" borderId="31" xfId="2" applyFont="1" applyFill="1" applyBorder="1" applyAlignment="1" applyProtection="1">
      <alignment horizontal="left" shrinkToFit="1"/>
    </xf>
    <xf numFmtId="0" fontId="3" fillId="6" borderId="27" xfId="2" applyFont="1" applyFill="1" applyBorder="1" applyAlignment="1" applyProtection="1">
      <alignment horizontal="left" vertical="top" wrapText="1"/>
      <protection locked="0"/>
    </xf>
    <xf numFmtId="0" fontId="3" fillId="6" borderId="24" xfId="2" applyFont="1" applyFill="1" applyBorder="1" applyAlignment="1" applyProtection="1">
      <alignment horizontal="left" vertical="top" wrapText="1"/>
      <protection locked="0"/>
    </xf>
    <xf numFmtId="0" fontId="3" fillId="6" borderId="18" xfId="2" applyFont="1" applyFill="1" applyBorder="1" applyAlignment="1" applyProtection="1">
      <alignment horizontal="left" vertical="top" wrapText="1"/>
      <protection locked="0"/>
    </xf>
    <xf numFmtId="0" fontId="3" fillId="6" borderId="28" xfId="2" applyFont="1" applyFill="1" applyBorder="1" applyAlignment="1" applyProtection="1">
      <alignment horizontal="left" vertical="top" wrapText="1"/>
      <protection locked="0"/>
    </xf>
    <xf numFmtId="0" fontId="3" fillId="6" borderId="0" xfId="2" applyFont="1" applyFill="1" applyBorder="1" applyAlignment="1" applyProtection="1">
      <alignment horizontal="left" vertical="top" wrapText="1"/>
      <protection locked="0"/>
    </xf>
    <xf numFmtId="0" fontId="3" fillId="6" borderId="29" xfId="2" applyFont="1" applyFill="1" applyBorder="1" applyAlignment="1" applyProtection="1">
      <alignment horizontal="left" vertical="top" wrapText="1"/>
      <protection locked="0"/>
    </xf>
    <xf numFmtId="0" fontId="3" fillId="6" borderId="30" xfId="2" applyFont="1" applyFill="1" applyBorder="1" applyAlignment="1" applyProtection="1">
      <alignment horizontal="left" vertical="top" wrapText="1"/>
      <protection locked="0"/>
    </xf>
    <xf numFmtId="0" fontId="3" fillId="6" borderId="31" xfId="2" applyFont="1" applyFill="1" applyBorder="1" applyAlignment="1" applyProtection="1">
      <alignment horizontal="left" vertical="top" wrapText="1"/>
      <protection locked="0"/>
    </xf>
    <xf numFmtId="0" fontId="3" fillId="6" borderId="32" xfId="2" applyFont="1" applyFill="1" applyBorder="1" applyAlignment="1" applyProtection="1">
      <alignment horizontal="left" vertical="top" wrapText="1"/>
      <protection locked="0"/>
    </xf>
    <xf numFmtId="0" fontId="3" fillId="2" borderId="19" xfId="2" applyFont="1" applyFill="1" applyBorder="1" applyAlignment="1" applyProtection="1">
      <alignment horizontal="left" vertical="center" wrapText="1"/>
    </xf>
    <xf numFmtId="0" fontId="3" fillId="9" borderId="15" xfId="2" applyFont="1" applyFill="1" applyBorder="1" applyAlignment="1" applyProtection="1">
      <alignment vertical="center" textRotation="255"/>
    </xf>
    <xf numFmtId="0" fontId="3" fillId="9" borderId="15" xfId="2" applyFont="1" applyFill="1" applyBorder="1" applyAlignment="1" applyProtection="1">
      <alignment horizontal="left" vertical="center"/>
    </xf>
    <xf numFmtId="0" fontId="3" fillId="9" borderId="1" xfId="2" applyFont="1" applyFill="1" applyBorder="1" applyAlignment="1" applyProtection="1">
      <alignment horizontal="left" vertical="center"/>
    </xf>
    <xf numFmtId="0" fontId="3" fillId="9" borderId="1" xfId="0" applyFont="1" applyFill="1" applyBorder="1" applyAlignment="1">
      <alignment vertical="center"/>
    </xf>
    <xf numFmtId="0" fontId="3" fillId="9" borderId="1" xfId="2" applyFont="1" applyFill="1" applyBorder="1" applyAlignment="1" applyProtection="1">
      <alignment horizontal="center" vertical="center" textRotation="255"/>
    </xf>
    <xf numFmtId="0" fontId="3" fillId="9" borderId="14" xfId="2" applyFont="1" applyFill="1" applyBorder="1" applyAlignment="1" applyProtection="1">
      <alignment horizontal="center" vertical="center" textRotation="255"/>
    </xf>
    <xf numFmtId="0" fontId="3" fillId="9" borderId="16" xfId="2" applyFont="1" applyFill="1" applyBorder="1" applyAlignment="1" applyProtection="1">
      <alignment horizontal="center" vertical="center" textRotation="255"/>
    </xf>
    <xf numFmtId="0" fontId="3" fillId="10" borderId="8" xfId="2" applyFont="1" applyFill="1" applyBorder="1" applyAlignment="1" applyProtection="1">
      <alignment horizontal="left" vertical="center"/>
      <protection locked="0"/>
    </xf>
    <xf numFmtId="0" fontId="3" fillId="10" borderId="9" xfId="2" applyFont="1" applyFill="1" applyBorder="1" applyAlignment="1" applyProtection="1">
      <alignment horizontal="left" vertical="center"/>
      <protection locked="0"/>
    </xf>
    <xf numFmtId="0" fontId="3" fillId="9" borderId="1" xfId="2" applyFont="1" applyFill="1" applyBorder="1" applyAlignment="1" applyProtection="1">
      <alignment horizontal="center" vertical="center"/>
    </xf>
    <xf numFmtId="0" fontId="3" fillId="9" borderId="12" xfId="2" applyFont="1" applyFill="1" applyBorder="1" applyAlignment="1" applyProtection="1">
      <alignment horizontal="center" vertical="center" textRotation="255"/>
    </xf>
    <xf numFmtId="0" fontId="3" fillId="9" borderId="13" xfId="2" applyFont="1" applyFill="1" applyBorder="1" applyAlignment="1" applyProtection="1">
      <alignment horizontal="center" vertical="center" textRotation="255"/>
    </xf>
    <xf numFmtId="0" fontId="3" fillId="9" borderId="14" xfId="2" applyFont="1" applyFill="1" applyBorder="1" applyAlignment="1" applyProtection="1">
      <alignment horizontal="left" vertical="center"/>
    </xf>
    <xf numFmtId="0" fontId="3" fillId="10" borderId="16" xfId="2" applyFont="1" applyFill="1" applyBorder="1" applyAlignment="1" applyProtection="1">
      <alignment horizontal="left" vertical="top" wrapText="1"/>
      <protection locked="0"/>
    </xf>
    <xf numFmtId="0" fontId="3" fillId="10" borderId="12" xfId="2" applyFont="1" applyFill="1" applyBorder="1" applyAlignment="1" applyProtection="1">
      <alignment horizontal="left" vertical="top" wrapText="1"/>
      <protection locked="0"/>
    </xf>
    <xf numFmtId="0" fontId="3" fillId="9" borderId="1" xfId="2" applyFont="1" applyFill="1" applyBorder="1" applyAlignment="1" applyProtection="1">
      <alignment horizontal="left" vertical="top" wrapText="1"/>
      <protection locked="0"/>
    </xf>
    <xf numFmtId="0" fontId="3" fillId="9" borderId="1" xfId="2" applyFont="1" applyFill="1" applyBorder="1" applyAlignment="1" applyProtection="1">
      <alignment horizontal="left" vertical="center" wrapText="1"/>
    </xf>
    <xf numFmtId="0" fontId="3" fillId="10" borderId="1" xfId="2" applyFont="1" applyFill="1" applyBorder="1" applyAlignment="1" applyProtection="1">
      <alignment horizontal="left" vertical="top" wrapText="1"/>
      <protection locked="0"/>
    </xf>
    <xf numFmtId="0" fontId="0" fillId="0" borderId="60" xfId="0" applyBorder="1"/>
    <xf numFmtId="0" fontId="0" fillId="0" borderId="1" xfId="0" applyFont="1" applyBorder="1" applyAlignment="1">
      <alignment horizontal="center"/>
    </xf>
    <xf numFmtId="0" fontId="6" fillId="9" borderId="0" xfId="2" applyFont="1" applyFill="1" applyBorder="1" applyAlignment="1" applyProtection="1">
      <alignment horizontal="right" vertical="center"/>
    </xf>
    <xf numFmtId="0" fontId="3" fillId="9" borderId="0" xfId="2" applyFont="1" applyFill="1" applyBorder="1" applyAlignment="1" applyProtection="1">
      <alignment horizontal="left" shrinkToFit="1"/>
    </xf>
    <xf numFmtId="0" fontId="3" fillId="9" borderId="31" xfId="2" applyFont="1" applyFill="1" applyBorder="1" applyAlignment="1" applyProtection="1">
      <alignment horizontal="left" shrinkToFit="1"/>
    </xf>
    <xf numFmtId="0" fontId="32" fillId="11" borderId="0" xfId="2" applyFont="1" applyFill="1" applyBorder="1" applyAlignment="1" applyProtection="1">
      <alignment horizontal="center" vertical="center" shrinkToFit="1"/>
      <protection locked="0"/>
    </xf>
    <xf numFmtId="0" fontId="18" fillId="11" borderId="0" xfId="2" applyFont="1" applyFill="1" applyBorder="1" applyAlignment="1" applyProtection="1">
      <alignment horizontal="center" vertical="center" shrinkToFit="1"/>
      <protection locked="0"/>
    </xf>
    <xf numFmtId="0" fontId="56" fillId="5" borderId="0" xfId="0" applyFont="1" applyFill="1" applyAlignment="1">
      <alignment horizontal="left"/>
    </xf>
    <xf numFmtId="0" fontId="3" fillId="8" borderId="0" xfId="0" applyFont="1" applyFill="1" applyAlignment="1">
      <alignment horizontal="left" vertical="center" wrapText="1"/>
    </xf>
    <xf numFmtId="0" fontId="3" fillId="8" borderId="0" xfId="0" applyFont="1" applyFill="1" applyAlignment="1">
      <alignment horizontal="left" vertical="center"/>
    </xf>
    <xf numFmtId="0" fontId="3" fillId="6" borderId="29"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21" xfId="0" applyFont="1" applyFill="1" applyBorder="1" applyAlignment="1" applyProtection="1">
      <alignment vertical="center"/>
      <protection locked="0"/>
    </xf>
    <xf numFmtId="0" fontId="3" fillId="6" borderId="20" xfId="0" applyFont="1" applyFill="1" applyBorder="1" applyAlignment="1" applyProtection="1">
      <alignment vertical="center"/>
      <protection locked="0"/>
    </xf>
    <xf numFmtId="0" fontId="3" fillId="6" borderId="19" xfId="0" applyFont="1" applyFill="1" applyBorder="1" applyAlignment="1" applyProtection="1">
      <alignment vertical="center"/>
      <protection locked="0"/>
    </xf>
    <xf numFmtId="0" fontId="57" fillId="0" borderId="0" xfId="0" applyFont="1" applyAlignment="1">
      <alignment vertical="center"/>
    </xf>
    <xf numFmtId="0" fontId="56" fillId="6" borderId="12" xfId="0" applyFont="1" applyFill="1" applyBorder="1" applyAlignment="1">
      <alignment horizontal="center"/>
    </xf>
    <xf numFmtId="0" fontId="56" fillId="6" borderId="12" xfId="0" applyFont="1" applyFill="1" applyBorder="1" applyAlignment="1" applyProtection="1">
      <alignment horizontal="center" vertical="center" shrinkToFit="1"/>
      <protection locked="0"/>
    </xf>
    <xf numFmtId="0" fontId="56" fillId="6" borderId="32" xfId="0" applyFont="1" applyFill="1" applyBorder="1" applyAlignment="1" applyProtection="1">
      <alignment horizontal="center" vertical="center" shrinkToFit="1"/>
      <protection locked="0"/>
    </xf>
    <xf numFmtId="0" fontId="56" fillId="6" borderId="31" xfId="0" applyFont="1" applyFill="1" applyBorder="1" applyAlignment="1" applyProtection="1">
      <alignment horizontal="center" vertical="center" shrinkToFit="1"/>
      <protection locked="0"/>
    </xf>
    <xf numFmtId="0" fontId="56" fillId="6" borderId="30" xfId="0" applyFont="1" applyFill="1" applyBorder="1" applyAlignment="1" applyProtection="1">
      <alignment horizontal="center" vertical="center" shrinkToFit="1"/>
      <protection locked="0"/>
    </xf>
    <xf numFmtId="0" fontId="56" fillId="6" borderId="32" xfId="0" applyFont="1" applyFill="1" applyBorder="1" applyAlignment="1">
      <alignment horizontal="center" vertical="center"/>
    </xf>
    <xf numFmtId="0" fontId="56" fillId="6" borderId="31" xfId="0" applyFont="1" applyFill="1" applyBorder="1" applyAlignment="1">
      <alignment horizontal="center" vertical="center"/>
    </xf>
    <xf numFmtId="0" fontId="56" fillId="6" borderId="30" xfId="0" applyFont="1" applyFill="1" applyBorder="1" applyAlignment="1">
      <alignment horizontal="center" vertical="center"/>
    </xf>
    <xf numFmtId="0" fontId="56" fillId="6" borderId="8" xfId="0" applyFont="1" applyFill="1" applyBorder="1" applyAlignment="1">
      <alignment horizontal="center"/>
    </xf>
    <xf numFmtId="0" fontId="56" fillId="6" borderId="8" xfId="0" applyFont="1" applyFill="1" applyBorder="1" applyAlignment="1" applyProtection="1">
      <alignment horizontal="center" vertical="center" shrinkToFit="1"/>
      <protection locked="0"/>
    </xf>
    <xf numFmtId="0" fontId="56" fillId="6" borderId="26" xfId="0" applyFont="1" applyFill="1" applyBorder="1" applyAlignment="1" applyProtection="1">
      <alignment horizontal="center" vertical="center" shrinkToFit="1"/>
      <protection locked="0"/>
    </xf>
    <xf numFmtId="0" fontId="56" fillId="6" borderId="25" xfId="0" applyFont="1" applyFill="1" applyBorder="1" applyAlignment="1" applyProtection="1">
      <alignment horizontal="center" vertical="center" shrinkToFit="1"/>
      <protection locked="0"/>
    </xf>
    <xf numFmtId="0" fontId="56" fillId="6" borderId="6" xfId="0" applyFont="1" applyFill="1" applyBorder="1" applyAlignment="1" applyProtection="1">
      <alignment horizontal="center" vertical="center" shrinkToFit="1"/>
      <protection locked="0"/>
    </xf>
    <xf numFmtId="0" fontId="56" fillId="6" borderId="26" xfId="0" applyFont="1" applyFill="1" applyBorder="1" applyAlignment="1">
      <alignment horizontal="center" vertical="center"/>
    </xf>
    <xf numFmtId="0" fontId="56" fillId="6" borderId="25" xfId="0" applyFont="1" applyFill="1" applyBorder="1" applyAlignment="1">
      <alignment horizontal="center" vertical="center"/>
    </xf>
    <xf numFmtId="0" fontId="56" fillId="6" borderId="6" xfId="0" applyFont="1" applyFill="1" applyBorder="1" applyAlignment="1">
      <alignment horizontal="center" vertical="center"/>
    </xf>
    <xf numFmtId="49" fontId="3" fillId="8" borderId="0" xfId="0" applyNumberFormat="1" applyFont="1" applyFill="1" applyAlignment="1">
      <alignment horizontal="center" vertical="center"/>
    </xf>
  </cellXfs>
  <cellStyles count="5">
    <cellStyle name="パーセント 2" xfId="1"/>
    <cellStyle name="パーセント 3" xfId="3"/>
    <cellStyle name="標準" xfId="0" builtinId="0"/>
    <cellStyle name="標準 2" xfId="4"/>
    <cellStyle name="標準_Sheet1" xfId="2"/>
  </cellStyles>
  <dxfs count="0"/>
  <tableStyles count="0" defaultTableStyle="TableStyleMedium2" defaultPivotStyle="PivotStyleLight16"/>
  <colors>
    <mruColors>
      <color rgb="FFFF99FF"/>
      <color rgb="FFFFCCFF"/>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労働者別年間作業時間</a:t>
            </a:r>
          </a:p>
        </c:rich>
      </c:tx>
      <c:layout>
        <c:manualLayout>
          <c:xMode val="edge"/>
          <c:yMode val="edge"/>
          <c:x val="0.37265889986727602"/>
          <c:y val="3.7793427230046903E-2"/>
        </c:manualLayout>
      </c:layout>
      <c:overlay val="0"/>
      <c:spPr>
        <a:noFill/>
        <a:ln w="0">
          <a:noFill/>
        </a:ln>
      </c:spPr>
    </c:title>
    <c:autoTitleDeleted val="0"/>
    <c:plotArea>
      <c:layout>
        <c:manualLayout>
          <c:xMode val="edge"/>
          <c:yMode val="edge"/>
          <c:x val="5.7071228432384602E-2"/>
          <c:y val="0.14327073552425701"/>
          <c:w val="0.84062085238165496"/>
          <c:h val="0.76956181533646295"/>
        </c:manualLayout>
      </c:layout>
      <c:barChart>
        <c:barDir val="col"/>
        <c:grouping val="clustered"/>
        <c:varyColors val="0"/>
        <c:ser>
          <c:idx val="0"/>
          <c:order val="0"/>
          <c:tx>
            <c:strRef>
              <c:f>作業日誌!$AH$3</c:f>
              <c:strCache>
                <c:ptCount val="1"/>
                <c:pt idx="0">
                  <c:v>本人</c:v>
                </c:pt>
              </c:strCache>
            </c:strRef>
          </c:tx>
          <c:spPr>
            <a:solidFill>
              <a:srgbClr val="9999FF"/>
            </a:solidFill>
            <a:ln w="12600">
              <a:solidFill>
                <a:srgbClr val="000000"/>
              </a:solidFill>
              <a:round/>
            </a:ln>
          </c:spPr>
          <c:invertIfNegative val="0"/>
          <c:dLbls>
            <c:spPr>
              <a:noFill/>
              <a:ln>
                <a:noFill/>
              </a:ln>
              <a:effectLst/>
            </c:spPr>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作業日誌!$AI$3:$AT$3</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0BF9-4F98-93BB-72321ABEBB25}"/>
            </c:ext>
          </c:extLst>
        </c:ser>
        <c:ser>
          <c:idx val="1"/>
          <c:order val="1"/>
          <c:tx>
            <c:strRef>
              <c:f>作業日誌!$AH$4</c:f>
              <c:strCache>
                <c:ptCount val="1"/>
                <c:pt idx="0">
                  <c:v>家族</c:v>
                </c:pt>
              </c:strCache>
            </c:strRef>
          </c:tx>
          <c:spPr>
            <a:solidFill>
              <a:srgbClr val="993366"/>
            </a:solidFill>
            <a:ln w="12600">
              <a:solidFill>
                <a:srgbClr val="000000"/>
              </a:solidFill>
              <a:round/>
            </a:ln>
          </c:spPr>
          <c:invertIfNegative val="0"/>
          <c:dLbls>
            <c:spPr>
              <a:noFill/>
              <a:ln>
                <a:noFill/>
              </a:ln>
              <a:effectLst/>
            </c:spPr>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作業日誌!$AI$4:$AT$4</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0BF9-4F98-93BB-72321ABEBB25}"/>
            </c:ext>
          </c:extLst>
        </c:ser>
        <c:ser>
          <c:idx val="2"/>
          <c:order val="2"/>
          <c:tx>
            <c:strRef>
              <c:f>作業日誌!$AH$5</c:f>
              <c:strCache>
                <c:ptCount val="1"/>
                <c:pt idx="0">
                  <c:v>雇用</c:v>
                </c:pt>
              </c:strCache>
            </c:strRef>
          </c:tx>
          <c:spPr>
            <a:solidFill>
              <a:srgbClr val="FFFFCC"/>
            </a:solidFill>
            <a:ln w="12600">
              <a:solidFill>
                <a:srgbClr val="000000"/>
              </a:solidFill>
              <a:round/>
            </a:ln>
          </c:spPr>
          <c:invertIfNegative val="0"/>
          <c:dLbls>
            <c:spPr>
              <a:noFill/>
              <a:ln>
                <a:noFill/>
              </a:ln>
              <a:effectLst/>
            </c:spPr>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作業日誌!$AI$5:$AT$5</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0BF9-4F98-93BB-72321ABEBB25}"/>
            </c:ext>
          </c:extLst>
        </c:ser>
        <c:dLbls>
          <c:showLegendKey val="0"/>
          <c:showVal val="0"/>
          <c:showCatName val="0"/>
          <c:showSerName val="0"/>
          <c:showPercent val="0"/>
          <c:showBubbleSize val="0"/>
        </c:dLbls>
        <c:gapWidth val="150"/>
        <c:axId val="250900480"/>
        <c:axId val="250902400"/>
      </c:barChart>
      <c:catAx>
        <c:axId val="250900480"/>
        <c:scaling>
          <c:orientation val="minMax"/>
        </c:scaling>
        <c:delete val="0"/>
        <c:axPos val="b"/>
        <c:title>
          <c:tx>
            <c:rich>
              <a:bodyPr rot="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月</a:t>
                </a:r>
              </a:p>
            </c:rich>
          </c:tx>
          <c:layout>
            <c:manualLayout>
              <c:xMode val="edge"/>
              <c:yMode val="edge"/>
              <c:x val="0.47843238460404103"/>
              <c:y val="0.91557120500782496"/>
            </c:manualLayout>
          </c:layout>
          <c:overlay val="0"/>
          <c:spPr>
            <a:noFill/>
            <a:ln w="0">
              <a:noFill/>
            </a:ln>
          </c:spPr>
        </c:title>
        <c:numFmt formatCode="General" sourceLinked="1"/>
        <c:majorTickMark val="in"/>
        <c:minorTickMark val="none"/>
        <c:tickLblPos val="nextTo"/>
        <c:spPr>
          <a:ln w="0">
            <a:solidFill>
              <a:srgbClr val="000000"/>
            </a:solidFill>
          </a:ln>
        </c:spPr>
        <c:txPr>
          <a:bodyPr/>
          <a:lstStyle/>
          <a:p>
            <a:pPr>
              <a:defRPr sz="1625" b="0" strike="noStrike" spc="-1">
                <a:solidFill>
                  <a:srgbClr val="000000"/>
                </a:solidFill>
                <a:latin typeface="ＭＳ Ｐゴシック"/>
                <a:ea typeface="ＭＳ Ｐゴシック"/>
              </a:defRPr>
            </a:pPr>
            <a:endParaRPr lang="ja-JP"/>
          </a:p>
        </c:txPr>
        <c:crossAx val="250902400"/>
        <c:crossesAt val="0"/>
        <c:auto val="1"/>
        <c:lblAlgn val="ctr"/>
        <c:lblOffset val="100"/>
        <c:noMultiLvlLbl val="0"/>
      </c:catAx>
      <c:valAx>
        <c:axId val="250902400"/>
        <c:scaling>
          <c:orientation val="minMax"/>
        </c:scaling>
        <c:delete val="0"/>
        <c:axPos val="l"/>
        <c:majorGridlines>
          <c:spPr>
            <a:ln w="0">
              <a:solidFill>
                <a:srgbClr val="000000"/>
              </a:solidFill>
            </a:ln>
          </c:spPr>
        </c:majorGridlines>
        <c:title>
          <c:tx>
            <c:rich>
              <a:bodyPr rot="-540000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時間</a:t>
                </a:r>
              </a:p>
            </c:rich>
          </c:tx>
          <c:layout>
            <c:manualLayout>
              <c:xMode val="edge"/>
              <c:yMode val="edge"/>
              <c:x val="1.4857690606105299E-2"/>
              <c:y val="0.32949921752738698"/>
            </c:manualLayout>
          </c:layout>
          <c:overlay val="0"/>
          <c:spPr>
            <a:noFill/>
            <a:ln w="0">
              <a:noFill/>
            </a:ln>
          </c:spPr>
        </c:title>
        <c:numFmt formatCode="#,##0_ " sourceLinked="1"/>
        <c:majorTickMark val="in"/>
        <c:minorTickMark val="none"/>
        <c:tickLblPos val="nextTo"/>
        <c:spPr>
          <a:ln w="0">
            <a:solidFill>
              <a:srgbClr val="000000"/>
            </a:solidFill>
          </a:ln>
        </c:spPr>
        <c:txPr>
          <a:bodyPr/>
          <a:lstStyle/>
          <a:p>
            <a:pPr>
              <a:defRPr sz="1625" b="0" strike="noStrike" spc="-1">
                <a:solidFill>
                  <a:srgbClr val="000000"/>
                </a:solidFill>
                <a:latin typeface="ＭＳ Ｐゴシック"/>
                <a:ea typeface="ＭＳ Ｐゴシック"/>
              </a:defRPr>
            </a:pPr>
            <a:endParaRPr lang="ja-JP"/>
          </a:p>
        </c:txPr>
        <c:crossAx val="250900480"/>
        <c:crossesAt val="1"/>
        <c:crossBetween val="midCat"/>
      </c:valAx>
      <c:spPr>
        <a:solidFill>
          <a:srgbClr val="C0C0C0"/>
        </a:solidFill>
        <a:ln w="12600">
          <a:solidFill>
            <a:srgbClr val="808080"/>
          </a:solidFill>
          <a:round/>
        </a:ln>
      </c:spPr>
    </c:plotArea>
    <c:legend>
      <c:legendPos val="r"/>
      <c:layout>
        <c:manualLayout>
          <c:xMode val="edge"/>
          <c:yMode val="edge"/>
          <c:x val="0.900715233741336"/>
          <c:y val="0.39647887323943698"/>
          <c:w val="7.5431352307919197E-2"/>
          <c:h val="0.18763693270735499"/>
        </c:manualLayout>
      </c:layout>
      <c:overlay val="0"/>
      <c:spPr>
        <a:solidFill>
          <a:srgbClr val="FFFFFF"/>
        </a:solidFill>
        <a:ln w="0">
          <a:solidFill>
            <a:srgbClr val="000000"/>
          </a:solidFill>
        </a:ln>
      </c:spPr>
      <c:txPr>
        <a:bodyPr/>
        <a:lstStyle/>
        <a:p>
          <a:pPr>
            <a:defRPr sz="1495" b="0" strike="noStrike" spc="-1">
              <a:solidFill>
                <a:srgbClr val="000000"/>
              </a:solidFill>
              <a:latin typeface="ＭＳ Ｐゴシック"/>
              <a:ea typeface="ＭＳ Ｐゴシック"/>
            </a:defRPr>
          </a:pPr>
          <a:endParaRPr lang="ja-JP"/>
        </a:p>
      </c:txPr>
    </c:legend>
    <c:plotVisOnly val="1"/>
    <c:dispBlanksAs val="gap"/>
    <c:showDLblsOverMax val="1"/>
  </c:chart>
  <c:spPr>
    <a:solidFill>
      <a:srgbClr val="FFFFFF"/>
    </a:solidFill>
    <a:ln w="0">
      <a:solidFill>
        <a:srgbClr val="000000"/>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3075774</xdr:colOff>
      <xdr:row>27</xdr:row>
      <xdr:rowOff>277812</xdr:rowOff>
    </xdr:from>
    <xdr:to>
      <xdr:col>5</xdr:col>
      <xdr:colOff>69445</xdr:colOff>
      <xdr:row>29</xdr:row>
      <xdr:rowOff>0</xdr:rowOff>
    </xdr:to>
    <xdr:sp macro="" textlink="">
      <xdr:nvSpPr>
        <xdr:cNvPr id="2" name="正方形/長方形 1"/>
        <xdr:cNvSpPr/>
      </xdr:nvSpPr>
      <xdr:spPr>
        <a:xfrm>
          <a:off x="3342474" y="9726612"/>
          <a:ext cx="2499121" cy="503238"/>
        </a:xfrm>
        <a:prstGeom prst="rect">
          <a:avLst/>
        </a:prstGeom>
        <a:noFill/>
      </xdr:spPr>
      <xdr:txBody>
        <a:bodyPr wrap="none" lIns="91440" tIns="45720" rIns="91440" bIns="45720">
          <a:noAutofit/>
        </a:bodyPr>
        <a:lstStyle/>
        <a:p>
          <a:pPr algn="ctr"/>
          <a:r>
            <a:rPr lang="ja-JP" altLang="en-US" sz="2800" b="0" cap="none" spc="0">
              <a:ln w="12700">
                <a:noFill/>
                <a:prstDash val="solid"/>
              </a:ln>
              <a:solidFill>
                <a:sysClr val="windowText" lastClr="000000"/>
              </a:solidFill>
              <a:effectLst/>
            </a:rPr>
            <a:t>裏面につづきます</a:t>
          </a:r>
        </a:p>
      </xdr:txBody>
    </xdr:sp>
    <xdr:clientData/>
  </xdr:twoCellAnchor>
  <xdr:twoCellAnchor>
    <xdr:from>
      <xdr:col>5</xdr:col>
      <xdr:colOff>357188</xdr:colOff>
      <xdr:row>28</xdr:row>
      <xdr:rowOff>79374</xdr:rowOff>
    </xdr:from>
    <xdr:to>
      <xdr:col>5</xdr:col>
      <xdr:colOff>664766</xdr:colOff>
      <xdr:row>28</xdr:row>
      <xdr:rowOff>377030</xdr:rowOff>
    </xdr:to>
    <xdr:sp macro="" textlink="">
      <xdr:nvSpPr>
        <xdr:cNvPr id="3" name="右矢印 2"/>
        <xdr:cNvSpPr/>
      </xdr:nvSpPr>
      <xdr:spPr>
        <a:xfrm>
          <a:off x="6129338" y="9861549"/>
          <a:ext cx="307578" cy="297656"/>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361080</xdr:colOff>
      <xdr:row>19</xdr:row>
      <xdr:rowOff>200160</xdr:rowOff>
    </xdr:from>
    <xdr:to>
      <xdr:col>45</xdr:col>
      <xdr:colOff>668880</xdr:colOff>
      <xdr:row>37</xdr:row>
      <xdr:rowOff>60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fs.city.hamamatsu.jp\H001715\2&#25285;&#12356;&#25163;&#25903;&#25588;&#65319;\2_&#26032;&#35215;&#23601;&#36786;&#32773;&#38306;&#20418;&#65288;0.07GB&#65289;\4&#36786;&#26989;&#27425;&#19990;&#20195;&#20154;&#26448;&#25237;&#36039;&#36039;&#37329;&#38306;&#20418;&#65288;&#12513;&#12531;&#12479;&#12540;&#21547;&#12416;&#65289;\3&#23455;&#32318;&#38306;&#20418;\R5\R5.7&#23601;&#36786;&#29366;&#27841;&#22577;&#21578;\&#9734;&#9734;&#26032;&#35215;&#23601;&#36786;&#38306;&#20418;&#65288;2.52GB&#65289;\7&#36786;&#26989;&#27425;&#19990;&#20195;&#20154;&#26448;&#25237;&#36039;&#20107;&#26989;\4&#27096;&#24335;&#38306;&#20418;\2&#24066;&#27096;&#24335;\&#31532;6&#21495;&#12288;&#23601;&#36786;&#29366;&#27841;&#22577;&#21578;\&#31532;6&#21495;&#12288;R03&#65374;&#23601;&#36786;&#29366;&#27841;&#22577;&#21578;&#65288;HP&#29992;&#65289;&#20491;&#201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説明"/>
      <sheetName val="提出書類確認（1月）"/>
      <sheetName val="提出書類確認（7月）"/>
      <sheetName val="就農状況報告"/>
      <sheetName val="作業日誌"/>
      <sheetName val="決算書"/>
      <sheetName val="決算書 (多品目栽培)"/>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9"/>
  </sheetPr>
  <dimension ref="A1:AO55"/>
  <sheetViews>
    <sheetView view="pageBreakPreview" zoomScaleNormal="100" workbookViewId="0">
      <selection activeCell="AR14" sqref="AR14"/>
    </sheetView>
  </sheetViews>
  <sheetFormatPr defaultRowHeight="13.5"/>
  <cols>
    <col min="1" max="41" width="2.375" customWidth="1"/>
  </cols>
  <sheetData>
    <row r="1" spans="1:41" s="25" customFormat="1" ht="22.5" customHeight="1">
      <c r="A1" s="184" t="s">
        <v>91</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row>
    <row r="3" spans="1:41" s="25" customFormat="1" ht="15" customHeight="1">
      <c r="A3" s="183" t="s">
        <v>160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row>
    <row r="4" spans="1:41">
      <c r="C4" t="s">
        <v>150</v>
      </c>
    </row>
    <row r="5" spans="1:41">
      <c r="B5" t="s">
        <v>161</v>
      </c>
    </row>
    <row r="6" spans="1:41">
      <c r="C6" t="s">
        <v>99</v>
      </c>
    </row>
    <row r="7" spans="1:41">
      <c r="B7" t="s">
        <v>121</v>
      </c>
    </row>
    <row r="8" spans="1:41">
      <c r="C8" t="s">
        <v>159</v>
      </c>
    </row>
    <row r="9" spans="1:41">
      <c r="B9" t="s">
        <v>125</v>
      </c>
    </row>
    <row r="10" spans="1:41">
      <c r="C10" t="s">
        <v>107</v>
      </c>
    </row>
    <row r="12" spans="1:41" s="25" customFormat="1" ht="15" customHeight="1">
      <c r="A12" s="183" t="s">
        <v>151</v>
      </c>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row>
    <row r="13" spans="1:41" s="26" customFormat="1" ht="15" customHeight="1">
      <c r="B13" t="s">
        <v>92</v>
      </c>
    </row>
    <row r="14" spans="1:41" s="26" customFormat="1" ht="15" customHeight="1">
      <c r="B14" t="s">
        <v>93</v>
      </c>
    </row>
    <row r="15" spans="1:41" s="26" customFormat="1" ht="15" customHeight="1">
      <c r="B15" t="s">
        <v>94</v>
      </c>
    </row>
    <row r="16" spans="1:41" s="26" customFormat="1" ht="15" customHeight="1">
      <c r="B16" t="s">
        <v>95</v>
      </c>
    </row>
    <row r="17" spans="1:41" s="26" customFormat="1" ht="15" customHeight="1">
      <c r="B17" t="s">
        <v>96</v>
      </c>
    </row>
    <row r="18" spans="1:41" s="26" customFormat="1" ht="15" customHeight="1">
      <c r="B18" t="s">
        <v>103</v>
      </c>
    </row>
    <row r="19" spans="1:41" s="26" customFormat="1" ht="15" customHeight="1"/>
    <row r="20" spans="1:41" s="25" customFormat="1" ht="15" customHeight="1">
      <c r="A20" s="183" t="s">
        <v>85</v>
      </c>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row>
    <row r="21" spans="1:41" s="26" customFormat="1" ht="15" customHeight="1">
      <c r="B21" s="44" t="s">
        <v>104</v>
      </c>
      <c r="C21" s="27"/>
    </row>
    <row r="22" spans="1:41" s="26" customFormat="1" ht="15" customHeight="1">
      <c r="B22" s="28" t="s">
        <v>86</v>
      </c>
      <c r="C22" s="28"/>
    </row>
    <row r="23" spans="1:41" s="26" customFormat="1" ht="15" customHeight="1">
      <c r="B23" t="s">
        <v>97</v>
      </c>
    </row>
    <row r="25" spans="1:41" s="25" customFormat="1" ht="15" customHeight="1">
      <c r="A25" s="183" t="s">
        <v>87</v>
      </c>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row>
    <row r="26" spans="1:41" s="26" customFormat="1" ht="15" customHeight="1">
      <c r="B26" s="29" t="s">
        <v>88</v>
      </c>
    </row>
    <row r="27" spans="1:41" s="26" customFormat="1" ht="15" customHeight="1">
      <c r="B27" s="29" t="s">
        <v>89</v>
      </c>
    </row>
    <row r="28" spans="1:41" s="26" customFormat="1" ht="15" customHeight="1">
      <c r="B28" t="s">
        <v>162</v>
      </c>
      <c r="C28" t="s">
        <v>108</v>
      </c>
    </row>
    <row r="29" spans="1:41" s="26" customFormat="1" ht="15" customHeight="1">
      <c r="B29"/>
      <c r="C29" s="45" t="s">
        <v>152</v>
      </c>
    </row>
    <row r="30" spans="1:41" s="26" customFormat="1" ht="15" customHeight="1">
      <c r="B30" t="s">
        <v>163</v>
      </c>
      <c r="C30" t="s">
        <v>98</v>
      </c>
    </row>
    <row r="31" spans="1:41" s="26" customFormat="1" ht="15" customHeight="1">
      <c r="C31" t="s">
        <v>126</v>
      </c>
    </row>
    <row r="32" spans="1:41" s="26" customFormat="1" ht="15" customHeight="1">
      <c r="C32" s="45" t="s">
        <v>109</v>
      </c>
    </row>
    <row r="33" spans="2:4" s="26" customFormat="1" ht="15" customHeight="1">
      <c r="B33" s="26" t="s">
        <v>164</v>
      </c>
      <c r="C33" t="s">
        <v>131</v>
      </c>
    </row>
    <row r="34" spans="2:4" s="26" customFormat="1" ht="15" customHeight="1">
      <c r="C34" t="s">
        <v>111</v>
      </c>
    </row>
    <row r="35" spans="2:4" s="26" customFormat="1" ht="15" customHeight="1">
      <c r="C35" t="s">
        <v>112</v>
      </c>
    </row>
    <row r="36" spans="2:4" s="26" customFormat="1" ht="15" customHeight="1">
      <c r="C36" t="s">
        <v>127</v>
      </c>
    </row>
    <row r="37" spans="2:4" s="26" customFormat="1" ht="15" customHeight="1">
      <c r="C37" t="s">
        <v>113</v>
      </c>
    </row>
    <row r="38" spans="2:4" s="26" customFormat="1" ht="15" customHeight="1">
      <c r="C38" t="s">
        <v>114</v>
      </c>
    </row>
    <row r="39" spans="2:4" s="26" customFormat="1" ht="15" customHeight="1">
      <c r="C39" t="s">
        <v>115</v>
      </c>
    </row>
    <row r="40" spans="2:4" s="26" customFormat="1" ht="15" customHeight="1">
      <c r="C40" t="s">
        <v>117</v>
      </c>
    </row>
    <row r="41" spans="2:4" s="26" customFormat="1" ht="15" customHeight="1">
      <c r="C41" t="s">
        <v>118</v>
      </c>
    </row>
    <row r="42" spans="2:4" s="26" customFormat="1" ht="15" customHeight="1">
      <c r="C42" t="s">
        <v>120</v>
      </c>
    </row>
    <row r="43" spans="2:4" s="26" customFormat="1" ht="15" customHeight="1">
      <c r="C43" s="45" t="s">
        <v>116</v>
      </c>
    </row>
    <row r="44" spans="2:4" s="26" customFormat="1" ht="15" customHeight="1">
      <c r="C44" s="45" t="s">
        <v>110</v>
      </c>
    </row>
    <row r="45" spans="2:4" s="26" customFormat="1" ht="15" customHeight="1">
      <c r="C45" s="45" t="s">
        <v>153</v>
      </c>
    </row>
    <row r="46" spans="2:4" s="26" customFormat="1" ht="15" customHeight="1">
      <c r="D46" s="46" t="s">
        <v>154</v>
      </c>
    </row>
    <row r="47" spans="2:4" s="26" customFormat="1" ht="15" customHeight="1">
      <c r="D47" s="46" t="s">
        <v>155</v>
      </c>
    </row>
    <row r="48" spans="2:4" s="26" customFormat="1" ht="15" customHeight="1">
      <c r="C48" s="45" t="s">
        <v>156</v>
      </c>
      <c r="D48" s="46"/>
    </row>
    <row r="49" spans="1:41" s="26" customFormat="1" ht="15" customHeight="1">
      <c r="C49" s="29" t="s">
        <v>132</v>
      </c>
    </row>
    <row r="50" spans="1:41" s="26" customFormat="1" ht="15" customHeight="1">
      <c r="B50" t="s">
        <v>165</v>
      </c>
      <c r="C50" s="46" t="s">
        <v>90</v>
      </c>
    </row>
    <row r="51" spans="1:41" s="26" customFormat="1" ht="15" customHeight="1">
      <c r="B51"/>
      <c r="C51" s="46"/>
    </row>
    <row r="52" spans="1:41" ht="14.25">
      <c r="A52" s="61" t="s">
        <v>157</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row>
    <row r="53" spans="1:41">
      <c r="C53" t="s">
        <v>158</v>
      </c>
    </row>
    <row r="54" spans="1:41">
      <c r="C54" t="s">
        <v>105</v>
      </c>
    </row>
    <row r="55" spans="1:41">
      <c r="C55" t="s">
        <v>106</v>
      </c>
    </row>
  </sheetData>
  <mergeCells count="5">
    <mergeCell ref="A25:AO25"/>
    <mergeCell ref="A1:AO1"/>
    <mergeCell ref="A3:AO3"/>
    <mergeCell ref="A12:AO12"/>
    <mergeCell ref="A20:AO20"/>
  </mergeCells>
  <phoneticPr fontId="2"/>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0"/>
  <sheetViews>
    <sheetView view="pageBreakPreview" zoomScaleNormal="100" zoomScaleSheetLayoutView="100" workbookViewId="0">
      <selection activeCell="J9" sqref="J9"/>
    </sheetView>
  </sheetViews>
  <sheetFormatPr defaultRowHeight="13.5"/>
  <cols>
    <col min="1" max="1" width="3.625" style="137" customWidth="1"/>
    <col min="2" max="2" width="14.625" style="137" customWidth="1"/>
    <col min="3" max="3" width="9.625" style="138" customWidth="1"/>
    <col min="4" max="4" width="31.25" style="137" customWidth="1"/>
    <col min="5" max="5" width="6.25" style="137" customWidth="1"/>
    <col min="6" max="7" width="7.125" style="137" bestFit="1" customWidth="1"/>
    <col min="8" max="8" width="15" style="137" customWidth="1"/>
    <col min="9" max="16384" width="9" style="137"/>
  </cols>
  <sheetData>
    <row r="1" spans="1:8" s="139" customFormat="1" ht="24" customHeight="1">
      <c r="A1" s="187" t="s">
        <v>342</v>
      </c>
      <c r="B1" s="187"/>
      <c r="C1" s="187"/>
      <c r="D1" s="187"/>
      <c r="E1" s="187"/>
      <c r="F1" s="187"/>
      <c r="G1" s="187"/>
      <c r="H1" s="150" t="s">
        <v>341</v>
      </c>
    </row>
    <row r="2" spans="1:8" s="139" customFormat="1" ht="3.75" customHeight="1">
      <c r="A2" s="147"/>
      <c r="B2" s="147"/>
      <c r="C2" s="148"/>
      <c r="D2" s="147"/>
      <c r="E2" s="147"/>
      <c r="F2" s="147"/>
      <c r="G2" s="147"/>
      <c r="H2" s="147"/>
    </row>
    <row r="3" spans="1:8" s="139" customFormat="1" ht="18" customHeight="1">
      <c r="A3" s="147"/>
      <c r="B3" s="147"/>
      <c r="C3" s="148"/>
      <c r="D3" s="147"/>
      <c r="E3" s="149" t="s">
        <v>340</v>
      </c>
      <c r="F3" s="188" t="str">
        <f>IF([1]就農状況報告!O10="","",[1]就農状況報告!O10)</f>
        <v/>
      </c>
      <c r="G3" s="188"/>
      <c r="H3" s="188"/>
    </row>
    <row r="4" spans="1:8" s="139" customFormat="1" ht="11.25" customHeight="1">
      <c r="A4" s="147"/>
      <c r="B4" s="147"/>
      <c r="C4" s="148"/>
      <c r="D4" s="147"/>
      <c r="E4" s="147"/>
      <c r="F4" s="147"/>
      <c r="G4" s="147"/>
      <c r="H4" s="147"/>
    </row>
    <row r="5" spans="1:8" s="139" customFormat="1" ht="24" customHeight="1">
      <c r="A5" s="146" t="s">
        <v>339</v>
      </c>
      <c r="B5" s="146" t="s">
        <v>338</v>
      </c>
      <c r="C5" s="146" t="s">
        <v>337</v>
      </c>
      <c r="D5" s="189" t="s">
        <v>336</v>
      </c>
      <c r="E5" s="190"/>
      <c r="F5" s="146" t="s">
        <v>335</v>
      </c>
      <c r="G5" s="146" t="s">
        <v>334</v>
      </c>
      <c r="H5" s="146" t="s">
        <v>333</v>
      </c>
    </row>
    <row r="6" spans="1:8" s="139" customFormat="1" ht="60" customHeight="1">
      <c r="A6" s="145">
        <v>1</v>
      </c>
      <c r="B6" s="144" t="s">
        <v>332</v>
      </c>
      <c r="C6" s="143" t="s">
        <v>314</v>
      </c>
      <c r="D6" s="185" t="s">
        <v>331</v>
      </c>
      <c r="E6" s="186"/>
      <c r="F6" s="142" t="s">
        <v>328</v>
      </c>
      <c r="G6" s="141" t="s">
        <v>410</v>
      </c>
      <c r="H6" s="140"/>
    </row>
    <row r="7" spans="1:8" s="139" customFormat="1" ht="60" customHeight="1">
      <c r="A7" s="145">
        <v>2</v>
      </c>
      <c r="B7" s="144" t="s">
        <v>411</v>
      </c>
      <c r="C7" s="143" t="s">
        <v>314</v>
      </c>
      <c r="D7" s="185" t="s">
        <v>329</v>
      </c>
      <c r="E7" s="186"/>
      <c r="F7" s="142" t="s">
        <v>328</v>
      </c>
      <c r="G7" s="141" t="s">
        <v>410</v>
      </c>
      <c r="H7" s="140"/>
    </row>
    <row r="8" spans="1:8" s="139" customFormat="1" ht="60" customHeight="1">
      <c r="A8" s="145">
        <v>3</v>
      </c>
      <c r="B8" s="144" t="s">
        <v>327</v>
      </c>
      <c r="C8" s="143" t="s">
        <v>314</v>
      </c>
      <c r="D8" s="185" t="s">
        <v>326</v>
      </c>
      <c r="E8" s="186"/>
      <c r="F8" s="142" t="s">
        <v>410</v>
      </c>
      <c r="G8" s="141" t="s">
        <v>410</v>
      </c>
      <c r="H8" s="140"/>
    </row>
    <row r="9" spans="1:8" s="139" customFormat="1" ht="60" customHeight="1">
      <c r="A9" s="145">
        <v>4</v>
      </c>
      <c r="B9" s="144" t="s">
        <v>412</v>
      </c>
      <c r="C9" s="143" t="s">
        <v>314</v>
      </c>
      <c r="D9" s="185" t="s">
        <v>413</v>
      </c>
      <c r="E9" s="186"/>
      <c r="F9" s="142" t="s">
        <v>410</v>
      </c>
      <c r="G9" s="141" t="s">
        <v>410</v>
      </c>
      <c r="H9" s="140"/>
    </row>
    <row r="10" spans="1:8" s="139" customFormat="1" ht="60" customHeight="1">
      <c r="A10" s="145">
        <v>5</v>
      </c>
      <c r="B10" s="144" t="s">
        <v>325</v>
      </c>
      <c r="C10" s="143" t="s">
        <v>314</v>
      </c>
      <c r="D10" s="185" t="s">
        <v>324</v>
      </c>
      <c r="E10" s="186"/>
      <c r="F10" s="142" t="s">
        <v>410</v>
      </c>
      <c r="G10" s="141" t="s">
        <v>410</v>
      </c>
      <c r="H10" s="140"/>
    </row>
    <row r="11" spans="1:8" s="139" customFormat="1" ht="60" customHeight="1">
      <c r="A11" s="145">
        <v>6</v>
      </c>
      <c r="B11" s="144" t="s">
        <v>323</v>
      </c>
      <c r="C11" s="143" t="s">
        <v>314</v>
      </c>
      <c r="D11" s="185" t="s">
        <v>322</v>
      </c>
      <c r="E11" s="186"/>
      <c r="F11" s="142" t="s">
        <v>410</v>
      </c>
      <c r="G11" s="141" t="s">
        <v>410</v>
      </c>
      <c r="H11" s="140"/>
    </row>
    <row r="12" spans="1:8" s="139" customFormat="1" ht="60" customHeight="1">
      <c r="A12" s="145">
        <v>7</v>
      </c>
      <c r="B12" s="144" t="s">
        <v>321</v>
      </c>
      <c r="C12" s="143" t="s">
        <v>314</v>
      </c>
      <c r="D12" s="185" t="s">
        <v>320</v>
      </c>
      <c r="E12" s="186"/>
      <c r="F12" s="142" t="s">
        <v>410</v>
      </c>
      <c r="G12" s="141" t="s">
        <v>410</v>
      </c>
      <c r="H12" s="140"/>
    </row>
    <row r="13" spans="1:8" s="139" customFormat="1" ht="60" customHeight="1">
      <c r="A13" s="145">
        <v>8</v>
      </c>
      <c r="B13" s="144" t="s">
        <v>319</v>
      </c>
      <c r="C13" s="143" t="s">
        <v>314</v>
      </c>
      <c r="D13" s="185" t="s">
        <v>318</v>
      </c>
      <c r="E13" s="186"/>
      <c r="F13" s="142" t="s">
        <v>410</v>
      </c>
      <c r="G13" s="141" t="s">
        <v>410</v>
      </c>
      <c r="H13" s="140"/>
    </row>
    <row r="14" spans="1:8" s="139" customFormat="1" ht="60" customHeight="1">
      <c r="A14" s="145">
        <v>9</v>
      </c>
      <c r="B14" s="144" t="s">
        <v>317</v>
      </c>
      <c r="C14" s="143" t="s">
        <v>314</v>
      </c>
      <c r="D14" s="185" t="s">
        <v>316</v>
      </c>
      <c r="E14" s="186"/>
      <c r="F14" s="142" t="s">
        <v>410</v>
      </c>
      <c r="G14" s="141" t="s">
        <v>410</v>
      </c>
      <c r="H14" s="140"/>
    </row>
    <row r="15" spans="1:8" s="139" customFormat="1" ht="60" customHeight="1">
      <c r="A15" s="145">
        <v>10</v>
      </c>
      <c r="B15" s="144" t="s">
        <v>315</v>
      </c>
      <c r="C15" s="143" t="s">
        <v>314</v>
      </c>
      <c r="D15" s="185" t="s">
        <v>313</v>
      </c>
      <c r="E15" s="186"/>
      <c r="F15" s="142" t="s">
        <v>410</v>
      </c>
      <c r="G15" s="141" t="s">
        <v>410</v>
      </c>
      <c r="H15" s="140"/>
    </row>
    <row r="16" spans="1:8"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sheetData>
  <mergeCells count="13">
    <mergeCell ref="D15:E15"/>
    <mergeCell ref="D9:E9"/>
    <mergeCell ref="D10:E10"/>
    <mergeCell ref="D11:E11"/>
    <mergeCell ref="D12:E12"/>
    <mergeCell ref="D13:E13"/>
    <mergeCell ref="D14:E14"/>
    <mergeCell ref="D8:E8"/>
    <mergeCell ref="A1:G1"/>
    <mergeCell ref="F3:H3"/>
    <mergeCell ref="D5:E5"/>
    <mergeCell ref="D6:E6"/>
    <mergeCell ref="D7:E7"/>
  </mergeCells>
  <phoneticPr fontId="2"/>
  <dataValidations count="1">
    <dataValidation type="list" allowBlank="1" showInputMessage="1" showErrorMessage="1" sqref="F6:G15 JB9:JC9 SX9:SY9 ACT9:ACU9 AMP9:AMQ9 AWL9:AWM9 BGH9:BGI9 BQD9:BQE9 BZZ9:CAA9 CJV9:CJW9 CTR9:CTS9 DDN9:DDO9 DNJ9:DNK9 DXF9:DXG9 EHB9:EHC9 EQX9:EQY9 FAT9:FAU9 FKP9:FKQ9 FUL9:FUM9 GEH9:GEI9 GOD9:GOE9 GXZ9:GYA9 HHV9:HHW9 HRR9:HRS9 IBN9:IBO9 ILJ9:ILK9 IVF9:IVG9 JFB9:JFC9 JOX9:JOY9 JYT9:JYU9 KIP9:KIQ9 KSL9:KSM9 LCH9:LCI9 LMD9:LME9 LVZ9:LWA9 MFV9:MFW9 MPR9:MPS9 MZN9:MZO9 NJJ9:NJK9 NTF9:NTG9 ODB9:ODC9 OMX9:OMY9 OWT9:OWU9 PGP9:PGQ9 PQL9:PQM9 QAH9:QAI9 QKD9:QKE9 QTZ9:QUA9 RDV9:RDW9 RNR9:RNS9 RXN9:RXO9 SHJ9:SHK9 SRF9:SRG9 TBB9:TBC9 TKX9:TKY9 TUT9:TUU9 UEP9:UEQ9 UOL9:UOM9 UYH9:UYI9 VID9:VIE9 VRZ9:VSA9 WBV9:WBW9 WLR9:WLS9 WVN9:WVO9">
      <formula1>"□,☑"</formula1>
    </dataValidation>
  </dataValidations>
  <pageMargins left="0.59055118110236227" right="0.27559055118110237" top="0.39370078740157483"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3"/>
  <sheetViews>
    <sheetView view="pageBreakPreview" zoomScaleNormal="100" zoomScaleSheetLayoutView="100" workbookViewId="0">
      <selection activeCell="J9" sqref="J9:K9"/>
    </sheetView>
  </sheetViews>
  <sheetFormatPr defaultRowHeight="13.5"/>
  <cols>
    <col min="1" max="1" width="3.625" style="137" customWidth="1"/>
    <col min="2" max="2" width="14.625" style="137" customWidth="1"/>
    <col min="3" max="3" width="9.625" style="138" customWidth="1"/>
    <col min="4" max="4" width="31.25" style="137" customWidth="1"/>
    <col min="5" max="5" width="6.25" style="137" customWidth="1"/>
    <col min="6" max="7" width="7.125" style="137" bestFit="1" customWidth="1"/>
    <col min="8" max="8" width="15" style="137" customWidth="1"/>
    <col min="9" max="16384" width="9" style="137"/>
  </cols>
  <sheetData>
    <row r="1" spans="1:8" s="139" customFormat="1" ht="24" customHeight="1">
      <c r="A1" s="187" t="s">
        <v>352</v>
      </c>
      <c r="B1" s="187"/>
      <c r="C1" s="187"/>
      <c r="D1" s="187"/>
      <c r="E1" s="187"/>
      <c r="F1" s="187"/>
      <c r="G1" s="187"/>
      <c r="H1" s="150" t="s">
        <v>341</v>
      </c>
    </row>
    <row r="2" spans="1:8" s="139" customFormat="1" ht="3.75" customHeight="1">
      <c r="A2" s="147"/>
      <c r="B2" s="147"/>
      <c r="C2" s="148"/>
      <c r="D2" s="147"/>
      <c r="E2" s="147"/>
      <c r="F2" s="147"/>
      <c r="G2" s="147"/>
      <c r="H2" s="147"/>
    </row>
    <row r="3" spans="1:8" s="139" customFormat="1" ht="24" customHeight="1">
      <c r="A3" s="147"/>
      <c r="B3" s="147"/>
      <c r="C3" s="148"/>
      <c r="D3" s="147"/>
      <c r="E3" s="149" t="s">
        <v>340</v>
      </c>
      <c r="F3" s="188" t="str">
        <f>IF([1]就農状況報告!O10="","",[1]就農状況報告!O10)</f>
        <v/>
      </c>
      <c r="G3" s="188"/>
      <c r="H3" s="188"/>
    </row>
    <row r="4" spans="1:8" s="139" customFormat="1" ht="11.25" customHeight="1">
      <c r="A4" s="147"/>
      <c r="B4" s="147"/>
      <c r="C4" s="148"/>
      <c r="D4" s="147"/>
      <c r="E4" s="147"/>
      <c r="F4" s="147"/>
      <c r="G4" s="147"/>
      <c r="H4" s="147"/>
    </row>
    <row r="5" spans="1:8" s="139" customFormat="1" ht="24" customHeight="1">
      <c r="A5" s="146" t="s">
        <v>339</v>
      </c>
      <c r="B5" s="146" t="s">
        <v>338</v>
      </c>
      <c r="C5" s="146" t="s">
        <v>337</v>
      </c>
      <c r="D5" s="189" t="s">
        <v>336</v>
      </c>
      <c r="E5" s="190"/>
      <c r="F5" s="146" t="s">
        <v>335</v>
      </c>
      <c r="G5" s="146" t="s">
        <v>334</v>
      </c>
      <c r="H5" s="146" t="s">
        <v>333</v>
      </c>
    </row>
    <row r="6" spans="1:8" s="139" customFormat="1" ht="66.95" customHeight="1">
      <c r="A6" s="145">
        <v>1</v>
      </c>
      <c r="B6" s="144" t="s">
        <v>332</v>
      </c>
      <c r="C6" s="143" t="s">
        <v>330</v>
      </c>
      <c r="D6" s="185" t="s">
        <v>331</v>
      </c>
      <c r="E6" s="186"/>
      <c r="F6" s="142" t="s">
        <v>328</v>
      </c>
      <c r="G6" s="141" t="s">
        <v>410</v>
      </c>
      <c r="H6" s="140"/>
    </row>
    <row r="7" spans="1:8" s="139" customFormat="1" ht="66.95" customHeight="1">
      <c r="A7" s="145">
        <v>2</v>
      </c>
      <c r="B7" s="144" t="s">
        <v>411</v>
      </c>
      <c r="C7" s="143" t="s">
        <v>330</v>
      </c>
      <c r="D7" s="185" t="s">
        <v>329</v>
      </c>
      <c r="E7" s="186"/>
      <c r="F7" s="142" t="s">
        <v>328</v>
      </c>
      <c r="G7" s="141" t="s">
        <v>410</v>
      </c>
      <c r="H7" s="140"/>
    </row>
    <row r="8" spans="1:8" s="139" customFormat="1" ht="66.95" customHeight="1">
      <c r="A8" s="145">
        <v>3</v>
      </c>
      <c r="B8" s="144" t="s">
        <v>327</v>
      </c>
      <c r="C8" s="143" t="s">
        <v>330</v>
      </c>
      <c r="D8" s="185" t="s">
        <v>326</v>
      </c>
      <c r="E8" s="186"/>
      <c r="F8" s="142" t="s">
        <v>410</v>
      </c>
      <c r="G8" s="141" t="s">
        <v>410</v>
      </c>
      <c r="H8" s="140"/>
    </row>
    <row r="9" spans="1:8" s="139" customFormat="1" ht="66.95" customHeight="1">
      <c r="A9" s="145">
        <v>4</v>
      </c>
      <c r="B9" s="144" t="s">
        <v>351</v>
      </c>
      <c r="C9" s="143" t="s">
        <v>346</v>
      </c>
      <c r="D9" s="185" t="s">
        <v>350</v>
      </c>
      <c r="E9" s="186"/>
      <c r="F9" s="142" t="s">
        <v>410</v>
      </c>
      <c r="G9" s="141" t="s">
        <v>410</v>
      </c>
      <c r="H9" s="140"/>
    </row>
    <row r="10" spans="1:8" s="139" customFormat="1" ht="66.95" customHeight="1">
      <c r="A10" s="145">
        <v>5</v>
      </c>
      <c r="B10" s="144" t="s">
        <v>349</v>
      </c>
      <c r="C10" s="143" t="s">
        <v>346</v>
      </c>
      <c r="D10" s="185" t="s">
        <v>348</v>
      </c>
      <c r="E10" s="186"/>
      <c r="F10" s="142" t="s">
        <v>410</v>
      </c>
      <c r="G10" s="141" t="s">
        <v>410</v>
      </c>
      <c r="H10" s="140"/>
    </row>
    <row r="11" spans="1:8" s="139" customFormat="1" ht="66.95" customHeight="1">
      <c r="A11" s="145">
        <v>6</v>
      </c>
      <c r="B11" s="144" t="s">
        <v>347</v>
      </c>
      <c r="C11" s="143" t="s">
        <v>346</v>
      </c>
      <c r="D11" s="185" t="s">
        <v>345</v>
      </c>
      <c r="E11" s="186"/>
      <c r="F11" s="142" t="s">
        <v>410</v>
      </c>
      <c r="G11" s="141" t="s">
        <v>410</v>
      </c>
      <c r="H11" s="140"/>
    </row>
    <row r="12" spans="1:8" s="139" customFormat="1" ht="60" customHeight="1">
      <c r="A12" s="145">
        <v>7</v>
      </c>
      <c r="B12" s="144" t="s">
        <v>412</v>
      </c>
      <c r="C12" s="143" t="s">
        <v>330</v>
      </c>
      <c r="D12" s="185" t="s">
        <v>413</v>
      </c>
      <c r="E12" s="186"/>
      <c r="F12" s="142" t="s">
        <v>410</v>
      </c>
      <c r="G12" s="141" t="s">
        <v>410</v>
      </c>
      <c r="H12" s="140"/>
    </row>
    <row r="13" spans="1:8" s="139" customFormat="1" ht="66.95" customHeight="1">
      <c r="A13" s="145">
        <v>8</v>
      </c>
      <c r="B13" s="144" t="s">
        <v>325</v>
      </c>
      <c r="C13" s="143" t="s">
        <v>330</v>
      </c>
      <c r="D13" s="185" t="s">
        <v>344</v>
      </c>
      <c r="E13" s="186"/>
      <c r="F13" s="142" t="s">
        <v>410</v>
      </c>
      <c r="G13" s="141" t="s">
        <v>410</v>
      </c>
      <c r="H13" s="140"/>
    </row>
    <row r="14" spans="1:8" s="139" customFormat="1" ht="66.95" customHeight="1">
      <c r="A14" s="145">
        <v>9</v>
      </c>
      <c r="B14" s="144" t="s">
        <v>323</v>
      </c>
      <c r="C14" s="143" t="s">
        <v>330</v>
      </c>
      <c r="D14" s="185" t="s">
        <v>322</v>
      </c>
      <c r="E14" s="186"/>
      <c r="F14" s="142" t="s">
        <v>410</v>
      </c>
      <c r="G14" s="141" t="s">
        <v>410</v>
      </c>
      <c r="H14" s="140"/>
    </row>
    <row r="15" spans="1:8" s="139" customFormat="1" ht="66.95" customHeight="1">
      <c r="A15" s="145">
        <v>10</v>
      </c>
      <c r="B15" s="144" t="s">
        <v>321</v>
      </c>
      <c r="C15" s="143" t="s">
        <v>330</v>
      </c>
      <c r="D15" s="185" t="s">
        <v>320</v>
      </c>
      <c r="E15" s="186"/>
      <c r="F15" s="142" t="s">
        <v>410</v>
      </c>
      <c r="G15" s="141" t="s">
        <v>410</v>
      </c>
      <c r="H15" s="140"/>
    </row>
    <row r="16" spans="1:8" s="139" customFormat="1" ht="66.95" customHeight="1">
      <c r="A16" s="145">
        <v>11</v>
      </c>
      <c r="B16" s="144" t="s">
        <v>343</v>
      </c>
      <c r="C16" s="143" t="s">
        <v>330</v>
      </c>
      <c r="D16" s="185" t="s">
        <v>318</v>
      </c>
      <c r="E16" s="186"/>
      <c r="F16" s="142" t="s">
        <v>410</v>
      </c>
      <c r="G16" s="141" t="s">
        <v>410</v>
      </c>
      <c r="H16" s="140"/>
    </row>
    <row r="17" spans="1:8" s="139" customFormat="1" ht="66.95" customHeight="1">
      <c r="A17" s="145">
        <v>12</v>
      </c>
      <c r="B17" s="144" t="s">
        <v>317</v>
      </c>
      <c r="C17" s="143" t="s">
        <v>330</v>
      </c>
      <c r="D17" s="185" t="s">
        <v>316</v>
      </c>
      <c r="E17" s="186"/>
      <c r="F17" s="142" t="s">
        <v>410</v>
      </c>
      <c r="G17" s="141" t="s">
        <v>410</v>
      </c>
      <c r="H17" s="140"/>
    </row>
    <row r="18" spans="1:8" s="139" customFormat="1" ht="66.95" customHeight="1">
      <c r="A18" s="145">
        <v>13</v>
      </c>
      <c r="B18" s="144" t="s">
        <v>315</v>
      </c>
      <c r="C18" s="143" t="s">
        <v>330</v>
      </c>
      <c r="D18" s="185" t="s">
        <v>313</v>
      </c>
      <c r="E18" s="186"/>
      <c r="F18" s="142" t="s">
        <v>410</v>
      </c>
      <c r="G18" s="141" t="s">
        <v>410</v>
      </c>
      <c r="H18" s="140"/>
    </row>
    <row r="19" spans="1:8" ht="18" customHeight="1"/>
    <row r="20" spans="1:8" ht="18" customHeight="1"/>
    <row r="21" spans="1:8" ht="18" customHeight="1"/>
    <row r="22" spans="1:8" ht="18" customHeight="1"/>
    <row r="23" spans="1:8" ht="18" customHeight="1"/>
    <row r="24" spans="1:8" ht="18" customHeight="1"/>
    <row r="25" spans="1:8" ht="18" customHeight="1"/>
    <row r="26" spans="1:8" ht="18" customHeight="1"/>
    <row r="27" spans="1:8" ht="18" customHeight="1"/>
    <row r="28" spans="1:8" ht="18" customHeight="1"/>
    <row r="29" spans="1:8" ht="18" customHeight="1"/>
    <row r="30" spans="1:8" ht="18" customHeight="1"/>
    <row r="31" spans="1:8" ht="18" customHeight="1"/>
    <row r="32" spans="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mergeCells count="16">
    <mergeCell ref="D15:E15"/>
    <mergeCell ref="D16:E16"/>
    <mergeCell ref="D17:E17"/>
    <mergeCell ref="D18:E18"/>
    <mergeCell ref="D9:E9"/>
    <mergeCell ref="D10:E10"/>
    <mergeCell ref="D11:E11"/>
    <mergeCell ref="D12:E12"/>
    <mergeCell ref="D13:E13"/>
    <mergeCell ref="D14:E14"/>
    <mergeCell ref="D8:E8"/>
    <mergeCell ref="A1:G1"/>
    <mergeCell ref="F3:H3"/>
    <mergeCell ref="D5:E5"/>
    <mergeCell ref="D6:E6"/>
    <mergeCell ref="D7:E7"/>
  </mergeCells>
  <phoneticPr fontId="2"/>
  <dataValidations count="1">
    <dataValidation type="list" allowBlank="1" showInputMessage="1" showErrorMessage="1" sqref="F6:G18 JB12:JC12 SX12:SY12 ACT12:ACU12 AMP12:AMQ12 AWL12:AWM12 BGH12:BGI12 BQD12:BQE12 BZZ12:CAA12 CJV12:CJW12 CTR12:CTS12 DDN12:DDO12 DNJ12:DNK12 DXF12:DXG12 EHB12:EHC12 EQX12:EQY12 FAT12:FAU12 FKP12:FKQ12 FUL12:FUM12 GEH12:GEI12 GOD12:GOE12 GXZ12:GYA12 HHV12:HHW12 HRR12:HRS12 IBN12:IBO12 ILJ12:ILK12 IVF12:IVG12 JFB12:JFC12 JOX12:JOY12 JYT12:JYU12 KIP12:KIQ12 KSL12:KSM12 LCH12:LCI12 LMD12:LME12 LVZ12:LWA12 MFV12:MFW12 MPR12:MPS12 MZN12:MZO12 NJJ12:NJK12 NTF12:NTG12 ODB12:ODC12 OMX12:OMY12 OWT12:OWU12 PGP12:PGQ12 PQL12:PQM12 QAH12:QAI12 QKD12:QKE12 QTZ12:QUA12 RDV12:RDW12 RNR12:RNS12 RXN12:RXO12 SHJ12:SHK12 SRF12:SRG12 TBB12:TBC12 TKX12:TKY12 TUT12:TUU12 UEP12:UEQ12 UOL12:UOM12 UYH12:UYI12 VID12:VIE12 VRZ12:VSA12 WBV12:WBW12 WLR12:WLS12 WVN12:WVO12">
      <formula1>"□,☑"</formula1>
    </dataValidation>
  </dataValidations>
  <pageMargins left="0.59055118110236227" right="0.27559055118110237" top="0.39370078740157483" bottom="0.39370078740157483" header="0.31496062992125984" footer="0.31496062992125984"/>
  <pageSetup paperSize="9" scale="91"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5"/>
  </sheetPr>
  <dimension ref="A1:BE129"/>
  <sheetViews>
    <sheetView tabSelected="1" view="pageBreakPreview" topLeftCell="A106" zoomScaleNormal="100" workbookViewId="0">
      <selection activeCell="A110" sqref="A110:XFD126"/>
    </sheetView>
  </sheetViews>
  <sheetFormatPr defaultRowHeight="13.5"/>
  <cols>
    <col min="1" max="27" width="3.125" style="3" customWidth="1"/>
    <col min="28" max="28" width="3.125" style="2" customWidth="1"/>
    <col min="29" max="29" width="3.125" style="47" customWidth="1"/>
    <col min="30" max="44" width="3.125" style="3" customWidth="1"/>
    <col min="45" max="16384" width="9" style="3"/>
  </cols>
  <sheetData>
    <row r="1" spans="1:29" ht="18" customHeight="1">
      <c r="A1" s="191" t="s">
        <v>438</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row>
    <row r="2" spans="1:29" ht="18"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row>
    <row r="3" spans="1:29" s="4" customFormat="1" ht="24" customHeight="1">
      <c r="A3" s="15"/>
      <c r="B3" s="15"/>
      <c r="C3" s="15"/>
      <c r="D3" s="15"/>
      <c r="E3" s="5"/>
      <c r="F3" s="212" t="s">
        <v>10</v>
      </c>
      <c r="G3" s="212"/>
      <c r="H3" s="212"/>
      <c r="I3" s="212"/>
      <c r="J3" s="212"/>
      <c r="K3" s="212"/>
      <c r="L3" s="211"/>
      <c r="M3" s="211"/>
      <c r="N3" s="211"/>
      <c r="O3" s="179" t="s">
        <v>11</v>
      </c>
      <c r="P3" s="8"/>
      <c r="Q3" s="5"/>
      <c r="R3" s="5"/>
      <c r="S3" s="5"/>
      <c r="T3" s="5"/>
      <c r="U3" s="5"/>
      <c r="V3" s="5"/>
      <c r="W3" s="8"/>
      <c r="X3" s="8"/>
      <c r="Y3" s="8"/>
      <c r="Z3" s="8"/>
      <c r="AA3" s="5"/>
      <c r="AB3" s="2" t="s">
        <v>122</v>
      </c>
      <c r="AC3" s="59"/>
    </row>
    <row r="4" spans="1:29" s="4" customFormat="1" ht="24" customHeight="1">
      <c r="A4" s="15"/>
      <c r="B4" s="15"/>
      <c r="C4" s="15"/>
      <c r="D4" s="15"/>
      <c r="E4" s="5"/>
      <c r="F4" s="5"/>
      <c r="G4" s="211" t="s">
        <v>46</v>
      </c>
      <c r="H4" s="211"/>
      <c r="I4" s="211"/>
      <c r="J4" s="211"/>
      <c r="K4" s="211"/>
      <c r="L4" s="211"/>
      <c r="M4" s="211"/>
      <c r="N4" s="211"/>
      <c r="O4" s="15" t="s">
        <v>432</v>
      </c>
      <c r="P4" s="211" t="s">
        <v>47</v>
      </c>
      <c r="Q4" s="211"/>
      <c r="R4" s="211"/>
      <c r="S4" s="211"/>
      <c r="T4" s="211"/>
      <c r="U4" s="211"/>
      <c r="V4" s="211"/>
      <c r="W4" s="211"/>
      <c r="X4" s="5"/>
      <c r="Y4" s="8"/>
      <c r="Z4" s="8"/>
      <c r="AA4" s="5"/>
      <c r="AB4" s="2" t="s">
        <v>123</v>
      </c>
      <c r="AC4" s="59"/>
    </row>
    <row r="5" spans="1:29" ht="18" customHeigh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2" t="s">
        <v>48</v>
      </c>
    </row>
    <row r="6" spans="1:29" ht="21" customHeight="1">
      <c r="A6" s="177"/>
      <c r="B6" s="177"/>
      <c r="C6" s="177"/>
      <c r="D6" s="177"/>
      <c r="E6" s="177"/>
      <c r="F6" s="177"/>
      <c r="G6" s="177"/>
      <c r="H6" s="177"/>
      <c r="I6" s="177"/>
      <c r="J6" s="177"/>
      <c r="K6" s="177"/>
      <c r="L6" s="177"/>
      <c r="M6" s="177"/>
      <c r="N6" s="177"/>
      <c r="O6" s="177"/>
      <c r="P6" s="177"/>
      <c r="Q6" s="177"/>
      <c r="R6" s="177"/>
      <c r="S6" s="14"/>
      <c r="T6" s="225" t="s">
        <v>128</v>
      </c>
      <c r="U6" s="225"/>
      <c r="V6" s="225"/>
      <c r="W6" s="225"/>
      <c r="X6" s="225"/>
      <c r="Y6" s="225"/>
      <c r="Z6" s="225"/>
      <c r="AA6" s="225"/>
      <c r="AB6" s="2" t="s">
        <v>437</v>
      </c>
    </row>
    <row r="7" spans="1:29" s="19" customFormat="1" ht="18" customHeight="1">
      <c r="A7" s="207" t="s">
        <v>12</v>
      </c>
      <c r="B7" s="207"/>
      <c r="C7" s="207"/>
      <c r="D7" s="207"/>
      <c r="E7" s="178"/>
      <c r="F7" s="178"/>
      <c r="G7" s="178"/>
      <c r="H7" s="178"/>
      <c r="I7" s="178"/>
      <c r="J7" s="178"/>
      <c r="K7" s="178"/>
      <c r="L7" s="178"/>
      <c r="M7" s="178"/>
      <c r="N7" s="178"/>
      <c r="O7" s="178"/>
      <c r="P7" s="178"/>
      <c r="Q7" s="178"/>
      <c r="R7" s="178"/>
      <c r="S7" s="178"/>
      <c r="T7" s="178"/>
      <c r="U7" s="178"/>
      <c r="V7" s="178"/>
      <c r="W7" s="178"/>
      <c r="X7" s="178"/>
      <c r="Y7" s="178"/>
      <c r="Z7" s="178"/>
      <c r="AA7" s="178"/>
      <c r="AB7" s="2"/>
      <c r="AC7" s="47"/>
    </row>
    <row r="8" spans="1:29" ht="18" customHeight="1">
      <c r="A8" s="216" t="s">
        <v>13</v>
      </c>
      <c r="B8" s="216"/>
      <c r="C8" s="216"/>
      <c r="D8" s="216"/>
      <c r="E8" s="217"/>
      <c r="F8" s="217"/>
      <c r="G8" s="217"/>
      <c r="H8" s="217"/>
      <c r="I8" s="177"/>
      <c r="J8" s="177"/>
      <c r="K8" s="177"/>
      <c r="L8" s="177"/>
      <c r="M8" s="177"/>
      <c r="N8" s="177"/>
      <c r="O8" s="177"/>
      <c r="P8" s="177"/>
      <c r="Q8" s="177"/>
      <c r="R8" s="177"/>
      <c r="S8" s="177"/>
      <c r="T8" s="177"/>
      <c r="U8" s="177"/>
      <c r="V8" s="177"/>
      <c r="W8" s="177"/>
      <c r="X8" s="177"/>
      <c r="Y8" s="177"/>
      <c r="Z8" s="177"/>
      <c r="AA8" s="177"/>
      <c r="AB8" s="2" t="s">
        <v>436</v>
      </c>
    </row>
    <row r="9" spans="1:29" ht="21" customHeight="1">
      <c r="A9" s="177"/>
      <c r="B9" s="177"/>
      <c r="C9" s="177"/>
      <c r="D9" s="177"/>
      <c r="E9" s="177"/>
      <c r="F9" s="177"/>
      <c r="G9" s="177"/>
      <c r="H9" s="177"/>
      <c r="I9" s="177"/>
      <c r="J9" s="177"/>
      <c r="K9" s="177"/>
      <c r="L9" s="216" t="s">
        <v>14</v>
      </c>
      <c r="M9" s="216"/>
      <c r="N9" s="216"/>
      <c r="O9" s="226"/>
      <c r="P9" s="226"/>
      <c r="Q9" s="226"/>
      <c r="R9" s="226"/>
      <c r="S9" s="226"/>
      <c r="T9" s="226"/>
      <c r="U9" s="226"/>
      <c r="V9" s="226"/>
      <c r="W9" s="226"/>
      <c r="X9" s="226"/>
      <c r="Y9" s="226"/>
      <c r="Z9" s="226"/>
      <c r="AA9" s="226"/>
      <c r="AB9" s="2" t="s">
        <v>34</v>
      </c>
    </row>
    <row r="10" spans="1:29" ht="21" customHeight="1">
      <c r="A10" s="177"/>
      <c r="B10" s="177"/>
      <c r="C10" s="177"/>
      <c r="D10" s="177"/>
      <c r="E10" s="177"/>
      <c r="F10" s="177"/>
      <c r="G10" s="177"/>
      <c r="H10" s="177"/>
      <c r="I10" s="177"/>
      <c r="J10" s="177"/>
      <c r="K10" s="177"/>
      <c r="L10" s="216" t="s">
        <v>15</v>
      </c>
      <c r="M10" s="216"/>
      <c r="N10" s="216"/>
      <c r="O10" s="224" t="s">
        <v>435</v>
      </c>
      <c r="P10" s="224"/>
      <c r="Q10" s="224"/>
      <c r="R10" s="224"/>
      <c r="S10" s="224"/>
      <c r="T10" s="224"/>
      <c r="U10" s="224"/>
      <c r="V10" s="224"/>
      <c r="W10" s="224"/>
      <c r="X10" s="224"/>
      <c r="Y10" s="224"/>
      <c r="Z10" s="224"/>
      <c r="AA10" s="224"/>
      <c r="AB10" s="2" t="s">
        <v>434</v>
      </c>
    </row>
    <row r="11" spans="1:29" ht="18" customHeight="1">
      <c r="A11" s="177"/>
      <c r="B11" s="177"/>
      <c r="C11" s="177"/>
      <c r="D11" s="177"/>
      <c r="E11" s="177"/>
      <c r="F11" s="177"/>
      <c r="G11" s="6"/>
      <c r="H11" s="6"/>
      <c r="I11" s="6"/>
      <c r="J11" s="6"/>
      <c r="K11" s="177"/>
      <c r="L11" s="177"/>
      <c r="M11" s="177"/>
      <c r="N11" s="177"/>
      <c r="O11" s="177"/>
      <c r="P11" s="70"/>
      <c r="Q11" s="70"/>
      <c r="R11" s="70"/>
      <c r="S11" s="70"/>
      <c r="T11" s="70"/>
      <c r="U11" s="70"/>
      <c r="V11" s="70"/>
      <c r="W11" s="70"/>
      <c r="X11" s="70"/>
      <c r="Y11" s="70"/>
      <c r="Z11" s="70"/>
      <c r="AA11" s="71" t="s">
        <v>433</v>
      </c>
    </row>
    <row r="12" spans="1:29" ht="18" customHeight="1">
      <c r="A12" s="177"/>
      <c r="B12" s="177"/>
      <c r="C12" s="177"/>
      <c r="D12" s="177"/>
      <c r="E12" s="177"/>
      <c r="F12" s="177"/>
      <c r="G12" s="6"/>
      <c r="H12" s="6"/>
      <c r="I12" s="6"/>
      <c r="J12" s="6"/>
      <c r="K12" s="177"/>
      <c r="L12" s="177"/>
      <c r="M12" s="177"/>
      <c r="N12" s="177"/>
      <c r="O12" s="177"/>
      <c r="P12" s="177"/>
      <c r="Q12" s="177"/>
      <c r="R12" s="177"/>
      <c r="S12" s="177"/>
      <c r="T12" s="177"/>
      <c r="U12" s="177"/>
      <c r="V12" s="177"/>
      <c r="W12" s="177"/>
      <c r="X12" s="177"/>
      <c r="Y12" s="177"/>
      <c r="Z12" s="177"/>
      <c r="AA12" s="69"/>
    </row>
    <row r="13" spans="1:29" ht="18" customHeight="1">
      <c r="A13" s="230" t="s">
        <v>175</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row>
    <row r="14" spans="1:29" ht="18" customHeight="1">
      <c r="A14" s="230"/>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row>
    <row r="15" spans="1:29" ht="18" customHeight="1">
      <c r="A15" s="230"/>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row>
    <row r="16" spans="1:29" ht="18" customHeight="1">
      <c r="A16" s="191" t="s">
        <v>170</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9" ht="18" customHeight="1">
      <c r="A17" s="177"/>
      <c r="B17" s="208" t="s">
        <v>16</v>
      </c>
      <c r="C17" s="209"/>
      <c r="D17" s="209"/>
      <c r="E17" s="209"/>
      <c r="F17" s="209"/>
      <c r="G17" s="209"/>
      <c r="H17" s="209"/>
      <c r="I17" s="209"/>
      <c r="J17" s="202"/>
      <c r="K17" s="208" t="s">
        <v>17</v>
      </c>
      <c r="L17" s="209"/>
      <c r="M17" s="209"/>
      <c r="N17" s="209"/>
      <c r="O17" s="209"/>
      <c r="P17" s="209"/>
      <c r="Q17" s="209"/>
      <c r="R17" s="209"/>
      <c r="S17" s="202"/>
      <c r="T17" s="177"/>
      <c r="U17" s="177"/>
      <c r="V17" s="177"/>
      <c r="W17" s="177"/>
      <c r="X17" s="177"/>
      <c r="Y17" s="177"/>
      <c r="Z17" s="177"/>
      <c r="AA17" s="177"/>
    </row>
    <row r="18" spans="1:29" ht="21" customHeight="1">
      <c r="A18" s="177"/>
      <c r="B18" s="218"/>
      <c r="C18" s="219"/>
      <c r="D18" s="219"/>
      <c r="E18" s="219"/>
      <c r="F18" s="219"/>
      <c r="G18" s="219"/>
      <c r="H18" s="219"/>
      <c r="I18" s="219"/>
      <c r="J18" s="220"/>
      <c r="K18" s="227"/>
      <c r="L18" s="228"/>
      <c r="M18" s="228"/>
      <c r="N18" s="228"/>
      <c r="O18" s="228"/>
      <c r="P18" s="228"/>
      <c r="Q18" s="228"/>
      <c r="R18" s="228"/>
      <c r="S18" s="229"/>
      <c r="T18" s="177"/>
      <c r="U18" s="177"/>
      <c r="V18" s="177"/>
      <c r="W18" s="177"/>
      <c r="X18" s="177"/>
      <c r="Y18" s="177"/>
      <c r="Z18" s="177"/>
      <c r="AA18" s="177"/>
      <c r="AB18" s="2" t="s">
        <v>35</v>
      </c>
    </row>
    <row r="19" spans="1:29" ht="21" customHeight="1">
      <c r="A19" s="177"/>
      <c r="B19" s="192"/>
      <c r="C19" s="193"/>
      <c r="D19" s="193"/>
      <c r="E19" s="193"/>
      <c r="F19" s="193"/>
      <c r="G19" s="193"/>
      <c r="H19" s="193"/>
      <c r="I19" s="193"/>
      <c r="J19" s="194"/>
      <c r="K19" s="195"/>
      <c r="L19" s="196"/>
      <c r="M19" s="196"/>
      <c r="N19" s="196"/>
      <c r="O19" s="196"/>
      <c r="P19" s="196"/>
      <c r="Q19" s="196"/>
      <c r="R19" s="196"/>
      <c r="S19" s="197"/>
      <c r="T19" s="177"/>
      <c r="U19" s="177"/>
      <c r="V19" s="177"/>
      <c r="W19" s="177"/>
      <c r="X19" s="177"/>
      <c r="Y19" s="177"/>
      <c r="Z19" s="177"/>
      <c r="AA19" s="177"/>
      <c r="AB19" s="2" t="s">
        <v>36</v>
      </c>
    </row>
    <row r="20" spans="1:29" ht="21" customHeight="1">
      <c r="A20" s="177"/>
      <c r="B20" s="192"/>
      <c r="C20" s="193"/>
      <c r="D20" s="193"/>
      <c r="E20" s="193"/>
      <c r="F20" s="193"/>
      <c r="G20" s="193"/>
      <c r="H20" s="193"/>
      <c r="I20" s="193"/>
      <c r="J20" s="194"/>
      <c r="K20" s="195"/>
      <c r="L20" s="196"/>
      <c r="M20" s="196"/>
      <c r="N20" s="196"/>
      <c r="O20" s="196"/>
      <c r="P20" s="196"/>
      <c r="Q20" s="196"/>
      <c r="R20" s="196"/>
      <c r="S20" s="197"/>
      <c r="T20" s="177"/>
      <c r="U20" s="177"/>
      <c r="V20" s="177"/>
      <c r="W20" s="177"/>
      <c r="X20" s="177"/>
      <c r="Y20" s="177"/>
      <c r="Z20" s="177"/>
      <c r="AA20" s="177"/>
      <c r="AB20" s="2" t="s">
        <v>37</v>
      </c>
    </row>
    <row r="21" spans="1:29" ht="21" customHeight="1">
      <c r="A21" s="177"/>
      <c r="B21" s="192"/>
      <c r="C21" s="193"/>
      <c r="D21" s="193"/>
      <c r="E21" s="193"/>
      <c r="F21" s="193"/>
      <c r="G21" s="193"/>
      <c r="H21" s="193"/>
      <c r="I21" s="193"/>
      <c r="J21" s="194"/>
      <c r="K21" s="195"/>
      <c r="L21" s="196"/>
      <c r="M21" s="196"/>
      <c r="N21" s="196"/>
      <c r="O21" s="196"/>
      <c r="P21" s="196"/>
      <c r="Q21" s="196"/>
      <c r="R21" s="196"/>
      <c r="S21" s="197"/>
      <c r="T21" s="177"/>
      <c r="U21" s="177"/>
      <c r="V21" s="177"/>
      <c r="W21" s="177"/>
      <c r="X21" s="177"/>
      <c r="Y21" s="177"/>
      <c r="Z21" s="177"/>
      <c r="AA21" s="177"/>
      <c r="AC21" s="58" t="s">
        <v>148</v>
      </c>
    </row>
    <row r="22" spans="1:29" ht="21" customHeight="1">
      <c r="A22" s="177"/>
      <c r="B22" s="192"/>
      <c r="C22" s="193"/>
      <c r="D22" s="193"/>
      <c r="E22" s="193"/>
      <c r="F22" s="193"/>
      <c r="G22" s="193"/>
      <c r="H22" s="193"/>
      <c r="I22" s="193"/>
      <c r="J22" s="194"/>
      <c r="K22" s="195"/>
      <c r="L22" s="196"/>
      <c r="M22" s="196"/>
      <c r="N22" s="196"/>
      <c r="O22" s="196"/>
      <c r="P22" s="196"/>
      <c r="Q22" s="196"/>
      <c r="R22" s="196"/>
      <c r="S22" s="197"/>
      <c r="T22" s="177"/>
      <c r="U22" s="177"/>
      <c r="V22" s="177"/>
      <c r="W22" s="177"/>
      <c r="X22" s="177"/>
      <c r="Y22" s="177"/>
      <c r="Z22" s="177"/>
      <c r="AA22" s="177"/>
    </row>
    <row r="23" spans="1:29" ht="21" customHeight="1">
      <c r="A23" s="177"/>
      <c r="B23" s="192"/>
      <c r="C23" s="193"/>
      <c r="D23" s="193"/>
      <c r="E23" s="193"/>
      <c r="F23" s="193"/>
      <c r="G23" s="193"/>
      <c r="H23" s="193"/>
      <c r="I23" s="193"/>
      <c r="J23" s="194"/>
      <c r="K23" s="195"/>
      <c r="L23" s="196"/>
      <c r="M23" s="196"/>
      <c r="N23" s="196"/>
      <c r="O23" s="196"/>
      <c r="P23" s="196"/>
      <c r="Q23" s="196"/>
      <c r="R23" s="196"/>
      <c r="S23" s="197"/>
      <c r="T23" s="177"/>
      <c r="U23" s="177"/>
      <c r="V23" s="177"/>
      <c r="W23" s="177"/>
      <c r="X23" s="177"/>
      <c r="Y23" s="177"/>
      <c r="Z23" s="177"/>
      <c r="AA23" s="177"/>
    </row>
    <row r="24" spans="1:29" ht="21" customHeight="1">
      <c r="A24" s="177"/>
      <c r="B24" s="192"/>
      <c r="C24" s="193"/>
      <c r="D24" s="193"/>
      <c r="E24" s="193"/>
      <c r="F24" s="193"/>
      <c r="G24" s="193"/>
      <c r="H24" s="193"/>
      <c r="I24" s="193"/>
      <c r="J24" s="194"/>
      <c r="K24" s="195"/>
      <c r="L24" s="196"/>
      <c r="M24" s="196"/>
      <c r="N24" s="196"/>
      <c r="O24" s="196"/>
      <c r="P24" s="196"/>
      <c r="Q24" s="196"/>
      <c r="R24" s="196"/>
      <c r="S24" s="197"/>
      <c r="T24" s="177"/>
      <c r="U24" s="177"/>
      <c r="V24" s="177"/>
      <c r="W24" s="177"/>
      <c r="X24" s="177"/>
      <c r="Y24" s="177"/>
      <c r="Z24" s="177"/>
      <c r="AA24" s="177"/>
    </row>
    <row r="25" spans="1:29" ht="21" customHeight="1">
      <c r="A25" s="177"/>
      <c r="B25" s="192"/>
      <c r="C25" s="193"/>
      <c r="D25" s="193"/>
      <c r="E25" s="193"/>
      <c r="F25" s="193"/>
      <c r="G25" s="193"/>
      <c r="H25" s="193"/>
      <c r="I25" s="193"/>
      <c r="J25" s="194"/>
      <c r="K25" s="195"/>
      <c r="L25" s="196"/>
      <c r="M25" s="196"/>
      <c r="N25" s="196"/>
      <c r="O25" s="196"/>
      <c r="P25" s="196"/>
      <c r="Q25" s="196"/>
      <c r="R25" s="196"/>
      <c r="S25" s="197"/>
      <c r="T25" s="177"/>
      <c r="U25" s="177"/>
      <c r="V25" s="177"/>
      <c r="W25" s="177"/>
      <c r="X25" s="177"/>
      <c r="Y25" s="177"/>
      <c r="Z25" s="177"/>
      <c r="AA25" s="177"/>
    </row>
    <row r="26" spans="1:29" ht="21" customHeight="1">
      <c r="A26" s="177"/>
      <c r="B26" s="192"/>
      <c r="C26" s="193"/>
      <c r="D26" s="193"/>
      <c r="E26" s="193"/>
      <c r="F26" s="193"/>
      <c r="G26" s="193"/>
      <c r="H26" s="193"/>
      <c r="I26" s="193"/>
      <c r="J26" s="194"/>
      <c r="K26" s="195"/>
      <c r="L26" s="196"/>
      <c r="M26" s="196"/>
      <c r="N26" s="196"/>
      <c r="O26" s="196"/>
      <c r="P26" s="196"/>
      <c r="Q26" s="196"/>
      <c r="R26" s="196"/>
      <c r="S26" s="197"/>
      <c r="T26" s="177"/>
      <c r="U26" s="177"/>
      <c r="V26" s="177"/>
      <c r="W26" s="177"/>
      <c r="X26" s="177"/>
      <c r="Y26" s="177"/>
      <c r="Z26" s="177"/>
      <c r="AA26" s="177"/>
    </row>
    <row r="27" spans="1:29" ht="21" customHeight="1">
      <c r="A27" s="177"/>
      <c r="B27" s="221"/>
      <c r="C27" s="222"/>
      <c r="D27" s="222"/>
      <c r="E27" s="222"/>
      <c r="F27" s="222"/>
      <c r="G27" s="222"/>
      <c r="H27" s="222"/>
      <c r="I27" s="222"/>
      <c r="J27" s="223"/>
      <c r="K27" s="213"/>
      <c r="L27" s="214"/>
      <c r="M27" s="214"/>
      <c r="N27" s="214"/>
      <c r="O27" s="214"/>
      <c r="P27" s="214"/>
      <c r="Q27" s="214"/>
      <c r="R27" s="214"/>
      <c r="S27" s="215"/>
      <c r="T27" s="177"/>
      <c r="U27" s="177"/>
      <c r="V27" s="177"/>
      <c r="W27" s="177"/>
      <c r="X27" s="177"/>
      <c r="Y27" s="177"/>
      <c r="Z27" s="177"/>
      <c r="AA27" s="177"/>
    </row>
    <row r="28" spans="1:29" ht="24" customHeight="1">
      <c r="A28" s="177"/>
      <c r="B28" s="208" t="s">
        <v>18</v>
      </c>
      <c r="C28" s="209"/>
      <c r="D28" s="209"/>
      <c r="E28" s="209"/>
      <c r="F28" s="209"/>
      <c r="G28" s="209"/>
      <c r="H28" s="209"/>
      <c r="I28" s="209"/>
      <c r="J28" s="202"/>
      <c r="K28" s="241" t="str">
        <f>IF(K18="","",SUM(K18:S27))</f>
        <v/>
      </c>
      <c r="L28" s="242"/>
      <c r="M28" s="242"/>
      <c r="N28" s="242"/>
      <c r="O28" s="242"/>
      <c r="P28" s="242"/>
      <c r="Q28" s="242"/>
      <c r="R28" s="242"/>
      <c r="S28" s="243"/>
      <c r="T28" s="177"/>
      <c r="U28" s="177"/>
      <c r="V28" s="177"/>
      <c r="W28" s="177"/>
      <c r="X28" s="177"/>
      <c r="Y28" s="177"/>
      <c r="Z28" s="177"/>
      <c r="AA28" s="177"/>
    </row>
    <row r="29" spans="1:29" ht="18" customHeight="1">
      <c r="A29" s="177"/>
      <c r="B29" s="237" t="s">
        <v>31</v>
      </c>
      <c r="C29" s="240" t="s">
        <v>82</v>
      </c>
      <c r="D29" s="240"/>
      <c r="E29" s="240"/>
      <c r="F29" s="240"/>
      <c r="G29" s="240"/>
      <c r="H29" s="240"/>
      <c r="I29" s="240"/>
      <c r="J29" s="240"/>
      <c r="K29" s="208" t="s">
        <v>83</v>
      </c>
      <c r="L29" s="209"/>
      <c r="M29" s="236"/>
      <c r="N29" s="176" t="s">
        <v>432</v>
      </c>
      <c r="O29" s="201" t="s">
        <v>84</v>
      </c>
      <c r="P29" s="209"/>
      <c r="Q29" s="202"/>
      <c r="R29" s="180" t="s">
        <v>32</v>
      </c>
      <c r="S29" s="181"/>
      <c r="T29" s="181"/>
      <c r="U29" s="181"/>
      <c r="V29" s="182"/>
      <c r="W29" s="231" t="s">
        <v>185</v>
      </c>
      <c r="X29" s="232"/>
      <c r="Y29" s="232"/>
      <c r="Z29" s="232"/>
      <c r="AA29" s="233"/>
      <c r="AB29" s="3"/>
      <c r="AC29" s="3"/>
    </row>
    <row r="30" spans="1:29" ht="21" customHeight="1">
      <c r="A30" s="177"/>
      <c r="B30" s="238"/>
      <c r="C30" s="234"/>
      <c r="D30" s="234"/>
      <c r="E30" s="234"/>
      <c r="F30" s="234"/>
      <c r="G30" s="234"/>
      <c r="H30" s="234"/>
      <c r="I30" s="234"/>
      <c r="J30" s="234"/>
      <c r="K30" s="218"/>
      <c r="L30" s="219"/>
      <c r="M30" s="245"/>
      <c r="N30" s="20" t="s">
        <v>432</v>
      </c>
      <c r="O30" s="246"/>
      <c r="P30" s="219"/>
      <c r="Q30" s="220"/>
      <c r="R30" s="218"/>
      <c r="S30" s="219"/>
      <c r="T30" s="219"/>
      <c r="U30" s="219"/>
      <c r="V30" s="220"/>
      <c r="W30" s="247"/>
      <c r="X30" s="248"/>
      <c r="Y30" s="248"/>
      <c r="Z30" s="248"/>
      <c r="AA30" s="249"/>
      <c r="AB30" s="2" t="s">
        <v>124</v>
      </c>
      <c r="AC30" s="3"/>
    </row>
    <row r="31" spans="1:29" ht="21" customHeight="1">
      <c r="A31" s="177"/>
      <c r="B31" s="238"/>
      <c r="C31" s="235"/>
      <c r="D31" s="235"/>
      <c r="E31" s="235"/>
      <c r="F31" s="235"/>
      <c r="G31" s="235"/>
      <c r="H31" s="235"/>
      <c r="I31" s="235"/>
      <c r="J31" s="235"/>
      <c r="K31" s="192"/>
      <c r="L31" s="193"/>
      <c r="M31" s="250"/>
      <c r="N31" s="21" t="s">
        <v>432</v>
      </c>
      <c r="O31" s="251"/>
      <c r="P31" s="193"/>
      <c r="Q31" s="194"/>
      <c r="R31" s="192"/>
      <c r="S31" s="193"/>
      <c r="T31" s="193"/>
      <c r="U31" s="193"/>
      <c r="V31" s="194"/>
      <c r="W31" s="253"/>
      <c r="X31" s="254"/>
      <c r="Y31" s="254"/>
      <c r="Z31" s="254"/>
      <c r="AA31" s="255"/>
      <c r="AB31" s="2" t="s">
        <v>40</v>
      </c>
      <c r="AC31" s="3"/>
    </row>
    <row r="32" spans="1:29" ht="21" customHeight="1">
      <c r="A32" s="177"/>
      <c r="B32" s="238"/>
      <c r="C32" s="235"/>
      <c r="D32" s="235"/>
      <c r="E32" s="235"/>
      <c r="F32" s="235"/>
      <c r="G32" s="235"/>
      <c r="H32" s="235"/>
      <c r="I32" s="235"/>
      <c r="J32" s="235"/>
      <c r="K32" s="192"/>
      <c r="L32" s="193"/>
      <c r="M32" s="250"/>
      <c r="N32" s="21" t="s">
        <v>432</v>
      </c>
      <c r="O32" s="251"/>
      <c r="P32" s="193"/>
      <c r="Q32" s="194"/>
      <c r="R32" s="192"/>
      <c r="S32" s="193"/>
      <c r="T32" s="193"/>
      <c r="U32" s="193"/>
      <c r="V32" s="194"/>
      <c r="W32" s="253"/>
      <c r="X32" s="254"/>
      <c r="Y32" s="254"/>
      <c r="Z32" s="254"/>
      <c r="AA32" s="255"/>
      <c r="AB32" s="2" t="s">
        <v>41</v>
      </c>
      <c r="AC32" s="3"/>
    </row>
    <row r="33" spans="1:45" ht="21" customHeight="1">
      <c r="A33" s="177"/>
      <c r="B33" s="238"/>
      <c r="C33" s="235"/>
      <c r="D33" s="235"/>
      <c r="E33" s="235"/>
      <c r="F33" s="235"/>
      <c r="G33" s="235"/>
      <c r="H33" s="235"/>
      <c r="I33" s="235"/>
      <c r="J33" s="235"/>
      <c r="K33" s="192"/>
      <c r="L33" s="193"/>
      <c r="M33" s="250"/>
      <c r="N33" s="21" t="s">
        <v>432</v>
      </c>
      <c r="O33" s="251"/>
      <c r="P33" s="193"/>
      <c r="Q33" s="194"/>
      <c r="R33" s="192"/>
      <c r="S33" s="193"/>
      <c r="T33" s="193"/>
      <c r="U33" s="193"/>
      <c r="V33" s="194"/>
      <c r="W33" s="253"/>
      <c r="X33" s="254"/>
      <c r="Y33" s="254"/>
      <c r="Z33" s="254"/>
      <c r="AA33" s="255"/>
      <c r="AB33" s="3"/>
      <c r="AC33" s="3"/>
    </row>
    <row r="34" spans="1:45" ht="21" customHeight="1">
      <c r="A34" s="177"/>
      <c r="B34" s="238"/>
      <c r="C34" s="192"/>
      <c r="D34" s="193"/>
      <c r="E34" s="193"/>
      <c r="F34" s="193"/>
      <c r="G34" s="193"/>
      <c r="H34" s="193"/>
      <c r="I34" s="193"/>
      <c r="J34" s="194"/>
      <c r="K34" s="192"/>
      <c r="L34" s="193"/>
      <c r="M34" s="250"/>
      <c r="N34" s="21" t="s">
        <v>432</v>
      </c>
      <c r="O34" s="251"/>
      <c r="P34" s="193"/>
      <c r="Q34" s="194"/>
      <c r="R34" s="192"/>
      <c r="S34" s="193"/>
      <c r="T34" s="193"/>
      <c r="U34" s="193"/>
      <c r="V34" s="194"/>
      <c r="W34" s="253"/>
      <c r="X34" s="254"/>
      <c r="Y34" s="254"/>
      <c r="Z34" s="254"/>
      <c r="AA34" s="255"/>
      <c r="AB34" s="3"/>
      <c r="AC34" s="3"/>
    </row>
    <row r="35" spans="1:45" ht="21" customHeight="1">
      <c r="A35" s="177"/>
      <c r="B35" s="238"/>
      <c r="C35" s="192"/>
      <c r="D35" s="193"/>
      <c r="E35" s="193"/>
      <c r="F35" s="193"/>
      <c r="G35" s="193"/>
      <c r="H35" s="193"/>
      <c r="I35" s="193"/>
      <c r="J35" s="194"/>
      <c r="K35" s="192"/>
      <c r="L35" s="193"/>
      <c r="M35" s="250"/>
      <c r="N35" s="21" t="s">
        <v>432</v>
      </c>
      <c r="O35" s="251"/>
      <c r="P35" s="193"/>
      <c r="Q35" s="194"/>
      <c r="R35" s="192"/>
      <c r="S35" s="193"/>
      <c r="T35" s="193"/>
      <c r="U35" s="193"/>
      <c r="V35" s="194"/>
      <c r="W35" s="253"/>
      <c r="X35" s="254"/>
      <c r="Y35" s="254"/>
      <c r="Z35" s="254"/>
      <c r="AA35" s="255"/>
      <c r="AB35" s="3"/>
      <c r="AC35" s="3"/>
    </row>
    <row r="36" spans="1:45" ht="21" customHeight="1">
      <c r="A36" s="177"/>
      <c r="B36" s="238"/>
      <c r="C36" s="235"/>
      <c r="D36" s="235"/>
      <c r="E36" s="235"/>
      <c r="F36" s="235"/>
      <c r="G36" s="235"/>
      <c r="H36" s="235"/>
      <c r="I36" s="235"/>
      <c r="J36" s="235"/>
      <c r="K36" s="192"/>
      <c r="L36" s="193"/>
      <c r="M36" s="250"/>
      <c r="N36" s="21" t="s">
        <v>432</v>
      </c>
      <c r="O36" s="251"/>
      <c r="P36" s="193"/>
      <c r="Q36" s="194"/>
      <c r="R36" s="192"/>
      <c r="S36" s="193"/>
      <c r="T36" s="193"/>
      <c r="U36" s="193"/>
      <c r="V36" s="194"/>
      <c r="W36" s="253"/>
      <c r="X36" s="254"/>
      <c r="Y36" s="254"/>
      <c r="Z36" s="254"/>
      <c r="AA36" s="255"/>
      <c r="AB36" s="3"/>
      <c r="AC36" s="3"/>
    </row>
    <row r="37" spans="1:45" ht="21" customHeight="1">
      <c r="A37" s="177"/>
      <c r="B37" s="239"/>
      <c r="C37" s="244"/>
      <c r="D37" s="244"/>
      <c r="E37" s="244"/>
      <c r="F37" s="244"/>
      <c r="G37" s="244"/>
      <c r="H37" s="244"/>
      <c r="I37" s="244"/>
      <c r="J37" s="244"/>
      <c r="K37" s="221"/>
      <c r="L37" s="222"/>
      <c r="M37" s="263"/>
      <c r="N37" s="22" t="s">
        <v>432</v>
      </c>
      <c r="O37" s="264"/>
      <c r="P37" s="222"/>
      <c r="Q37" s="223"/>
      <c r="R37" s="221"/>
      <c r="S37" s="222"/>
      <c r="T37" s="222"/>
      <c r="U37" s="222"/>
      <c r="V37" s="223"/>
      <c r="W37" s="265"/>
      <c r="X37" s="266"/>
      <c r="Y37" s="266"/>
      <c r="Z37" s="266"/>
      <c r="AA37" s="267"/>
      <c r="AB37" s="3"/>
      <c r="AC37" s="3"/>
    </row>
    <row r="38" spans="1:45" ht="21" customHeight="1">
      <c r="A38" s="177"/>
      <c r="B38" s="208" t="s">
        <v>19</v>
      </c>
      <c r="C38" s="209"/>
      <c r="D38" s="209"/>
      <c r="E38" s="209"/>
      <c r="F38" s="209"/>
      <c r="G38" s="209"/>
      <c r="H38" s="202"/>
      <c r="I38" s="257"/>
      <c r="J38" s="258"/>
      <c r="K38" s="258"/>
      <c r="L38" s="176" t="s">
        <v>432</v>
      </c>
      <c r="M38" s="258"/>
      <c r="N38" s="258"/>
      <c r="O38" s="259"/>
      <c r="P38" s="260" t="s">
        <v>20</v>
      </c>
      <c r="Q38" s="261"/>
      <c r="R38" s="261"/>
      <c r="S38" s="262"/>
      <c r="T38" s="177"/>
      <c r="U38" s="177"/>
      <c r="V38" s="177"/>
      <c r="W38" s="177"/>
      <c r="X38" s="177"/>
      <c r="Y38" s="177"/>
      <c r="Z38" s="177"/>
      <c r="AA38" s="177"/>
      <c r="AB38" s="2" t="s">
        <v>38</v>
      </c>
    </row>
    <row r="39" spans="1:45" ht="18" customHeight="1">
      <c r="A39" s="177"/>
      <c r="B39" s="207" t="s">
        <v>33</v>
      </c>
      <c r="C39" s="207"/>
      <c r="D39" s="207"/>
      <c r="E39" s="207"/>
      <c r="F39" s="207"/>
      <c r="G39" s="207"/>
      <c r="H39" s="207"/>
      <c r="I39" s="207"/>
      <c r="J39" s="207"/>
      <c r="K39" s="207"/>
      <c r="L39" s="207"/>
      <c r="M39" s="207"/>
      <c r="N39" s="207"/>
      <c r="O39" s="207"/>
      <c r="P39" s="207"/>
      <c r="Q39" s="207"/>
      <c r="R39" s="207"/>
      <c r="S39" s="207"/>
      <c r="T39" s="207"/>
      <c r="U39" s="207"/>
      <c r="V39" s="207"/>
      <c r="W39" s="207"/>
      <c r="X39" s="207"/>
      <c r="Y39" s="177"/>
      <c r="Z39" s="177"/>
      <c r="AA39" s="177"/>
      <c r="AB39" s="2" t="s">
        <v>39</v>
      </c>
    </row>
    <row r="40" spans="1:45" ht="18" customHeight="1">
      <c r="A40" s="177"/>
      <c r="B40" s="191" t="s">
        <v>431</v>
      </c>
      <c r="C40" s="191"/>
      <c r="D40" s="191"/>
      <c r="E40" s="191"/>
      <c r="F40" s="191"/>
      <c r="G40" s="191"/>
      <c r="H40" s="191"/>
      <c r="I40" s="191"/>
      <c r="J40" s="191"/>
      <c r="K40" s="191"/>
      <c r="L40" s="191"/>
      <c r="M40" s="191"/>
      <c r="N40" s="191"/>
      <c r="O40" s="191"/>
      <c r="P40" s="191"/>
      <c r="Q40" s="191"/>
      <c r="R40" s="191"/>
      <c r="S40" s="191"/>
      <c r="T40" s="191"/>
      <c r="U40" s="191"/>
      <c r="V40" s="191"/>
      <c r="W40" s="191"/>
      <c r="X40" s="191"/>
      <c r="Y40" s="177"/>
      <c r="Z40" s="177"/>
      <c r="AA40" s="177"/>
    </row>
    <row r="41" spans="1:45" ht="18" customHeight="1">
      <c r="A41" s="191" t="s">
        <v>171</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row>
    <row r="42" spans="1:45" ht="18" customHeight="1">
      <c r="A42" s="177"/>
      <c r="B42" s="288" t="s">
        <v>21</v>
      </c>
      <c r="C42" s="289"/>
      <c r="D42" s="289"/>
      <c r="E42" s="290"/>
      <c r="F42" s="208" t="s">
        <v>25</v>
      </c>
      <c r="G42" s="209"/>
      <c r="H42" s="209"/>
      <c r="I42" s="202"/>
      <c r="J42" s="240" t="s">
        <v>29</v>
      </c>
      <c r="K42" s="240"/>
      <c r="L42" s="240"/>
      <c r="M42" s="240"/>
      <c r="N42" s="240"/>
      <c r="O42" s="174"/>
      <c r="P42" s="174"/>
      <c r="Q42" s="174"/>
      <c r="R42" s="174"/>
      <c r="S42" s="177"/>
      <c r="T42" s="177"/>
      <c r="U42" s="177"/>
      <c r="V42" s="177"/>
      <c r="W42" s="177"/>
      <c r="X42" s="177"/>
      <c r="Y42" s="177"/>
      <c r="Z42" s="177"/>
      <c r="AA42" s="177"/>
    </row>
    <row r="43" spans="1:45" ht="21" customHeight="1">
      <c r="A43" s="177"/>
      <c r="B43" s="291"/>
      <c r="C43" s="292"/>
      <c r="D43" s="292"/>
      <c r="E43" s="293"/>
      <c r="F43" s="208" t="s">
        <v>23</v>
      </c>
      <c r="G43" s="209"/>
      <c r="H43" s="209"/>
      <c r="I43" s="202"/>
      <c r="J43" s="315"/>
      <c r="K43" s="316"/>
      <c r="L43" s="316"/>
      <c r="M43" s="316"/>
      <c r="N43" s="317"/>
      <c r="O43" s="18"/>
      <c r="P43" s="18"/>
      <c r="Q43" s="18"/>
      <c r="R43" s="18"/>
      <c r="S43" s="177"/>
      <c r="T43" s="177"/>
      <c r="U43" s="177"/>
      <c r="V43" s="177"/>
      <c r="W43" s="177"/>
      <c r="X43" s="177"/>
      <c r="Y43" s="177"/>
      <c r="Z43" s="177"/>
      <c r="AA43" s="177"/>
      <c r="AB43" s="2" t="s">
        <v>42</v>
      </c>
    </row>
    <row r="44" spans="1:45" ht="21" customHeight="1">
      <c r="A44" s="177"/>
      <c r="B44" s="260"/>
      <c r="C44" s="261"/>
      <c r="D44" s="261"/>
      <c r="E44" s="262"/>
      <c r="F44" s="208" t="s">
        <v>24</v>
      </c>
      <c r="G44" s="209"/>
      <c r="H44" s="209"/>
      <c r="I44" s="202"/>
      <c r="J44" s="318"/>
      <c r="K44" s="318"/>
      <c r="L44" s="318"/>
      <c r="M44" s="318"/>
      <c r="N44" s="318"/>
      <c r="O44" s="18"/>
      <c r="P44" s="18"/>
      <c r="Q44" s="18"/>
      <c r="R44" s="18"/>
      <c r="S44" s="177"/>
      <c r="T44" s="177"/>
      <c r="U44" s="177"/>
      <c r="V44" s="177"/>
      <c r="W44" s="177"/>
      <c r="X44" s="177"/>
      <c r="Y44" s="177"/>
      <c r="Z44" s="177"/>
      <c r="AA44" s="177"/>
      <c r="AB44" s="2" t="s">
        <v>43</v>
      </c>
    </row>
    <row r="45" spans="1:45">
      <c r="A45" s="177"/>
      <c r="B45" s="288" t="s">
        <v>186</v>
      </c>
      <c r="C45" s="289"/>
      <c r="D45" s="289"/>
      <c r="E45" s="290"/>
      <c r="F45" s="288" t="s">
        <v>26</v>
      </c>
      <c r="G45" s="289"/>
      <c r="H45" s="289"/>
      <c r="I45" s="290"/>
      <c r="J45" s="303" t="s">
        <v>27</v>
      </c>
      <c r="K45" s="304"/>
      <c r="L45" s="304"/>
      <c r="M45" s="304"/>
      <c r="N45" s="305"/>
      <c r="O45" s="319" t="s">
        <v>28</v>
      </c>
      <c r="P45" s="319"/>
      <c r="Q45" s="319"/>
      <c r="R45" s="319"/>
      <c r="S45" s="319"/>
      <c r="T45" s="319"/>
      <c r="U45" s="319"/>
      <c r="V45" s="319"/>
      <c r="W45" s="319"/>
      <c r="X45" s="319"/>
      <c r="Y45" s="319"/>
      <c r="Z45" s="319"/>
      <c r="AA45" s="319"/>
    </row>
    <row r="46" spans="1:45">
      <c r="A46" s="177"/>
      <c r="B46" s="291"/>
      <c r="C46" s="292"/>
      <c r="D46" s="292"/>
      <c r="E46" s="293"/>
      <c r="F46" s="260"/>
      <c r="G46" s="261"/>
      <c r="H46" s="261"/>
      <c r="I46" s="262"/>
      <c r="J46" s="306"/>
      <c r="K46" s="307"/>
      <c r="L46" s="307"/>
      <c r="M46" s="307"/>
      <c r="N46" s="308"/>
      <c r="O46" s="320" t="s">
        <v>187</v>
      </c>
      <c r="P46" s="320"/>
      <c r="Q46" s="320"/>
      <c r="R46" s="320"/>
      <c r="S46" s="320"/>
      <c r="T46" s="320"/>
      <c r="U46" s="320"/>
      <c r="V46" s="321" t="s">
        <v>8</v>
      </c>
      <c r="W46" s="321"/>
      <c r="X46" s="321"/>
      <c r="Y46" s="321"/>
      <c r="Z46" s="321"/>
      <c r="AA46" s="321"/>
    </row>
    <row r="47" spans="1:45" ht="21" customHeight="1">
      <c r="A47" s="177"/>
      <c r="B47" s="291"/>
      <c r="C47" s="292"/>
      <c r="D47" s="292"/>
      <c r="E47" s="293"/>
      <c r="F47" s="470"/>
      <c r="G47" s="469"/>
      <c r="H47" s="469"/>
      <c r="I47" s="468"/>
      <c r="J47" s="467"/>
      <c r="K47" s="466"/>
      <c r="L47" s="466"/>
      <c r="M47" s="466"/>
      <c r="N47" s="465"/>
      <c r="O47" s="464"/>
      <c r="P47" s="464"/>
      <c r="Q47" s="464"/>
      <c r="R47" s="464"/>
      <c r="S47" s="464"/>
      <c r="T47" s="464"/>
      <c r="U47" s="464"/>
      <c r="V47" s="463"/>
      <c r="W47" s="463"/>
      <c r="X47" s="463"/>
      <c r="Y47" s="463"/>
      <c r="Z47" s="463"/>
      <c r="AA47" s="463"/>
      <c r="AB47" s="2" t="s">
        <v>198</v>
      </c>
      <c r="AS47" s="79" t="s">
        <v>430</v>
      </c>
    </row>
    <row r="48" spans="1:45" ht="21" customHeight="1">
      <c r="A48" s="177"/>
      <c r="B48" s="260"/>
      <c r="C48" s="261"/>
      <c r="D48" s="261"/>
      <c r="E48" s="262"/>
      <c r="F48" s="462"/>
      <c r="G48" s="461"/>
      <c r="H48" s="461"/>
      <c r="I48" s="460"/>
      <c r="J48" s="459"/>
      <c r="K48" s="458"/>
      <c r="L48" s="458"/>
      <c r="M48" s="458"/>
      <c r="N48" s="457"/>
      <c r="O48" s="456"/>
      <c r="P48" s="456"/>
      <c r="Q48" s="456"/>
      <c r="R48" s="456"/>
      <c r="S48" s="456"/>
      <c r="T48" s="456"/>
      <c r="U48" s="456"/>
      <c r="V48" s="455"/>
      <c r="W48" s="455"/>
      <c r="X48" s="455"/>
      <c r="Y48" s="455"/>
      <c r="Z48" s="455"/>
      <c r="AA48" s="455"/>
      <c r="AK48" s="2" t="s">
        <v>199</v>
      </c>
      <c r="AS48" s="79" t="s">
        <v>429</v>
      </c>
    </row>
    <row r="49" spans="1:45" ht="18" customHeight="1">
      <c r="A49" s="177"/>
      <c r="B49" s="288" t="s">
        <v>22</v>
      </c>
      <c r="C49" s="289"/>
      <c r="D49" s="289"/>
      <c r="E49" s="290"/>
      <c r="F49" s="208" t="s">
        <v>26</v>
      </c>
      <c r="G49" s="209"/>
      <c r="H49" s="209"/>
      <c r="I49" s="202"/>
      <c r="J49" s="240" t="s">
        <v>27</v>
      </c>
      <c r="K49" s="240"/>
      <c r="L49" s="240"/>
      <c r="M49" s="240"/>
      <c r="N49" s="240"/>
      <c r="O49" s="240" t="s">
        <v>188</v>
      </c>
      <c r="P49" s="240"/>
      <c r="Q49" s="240"/>
      <c r="R49" s="240"/>
      <c r="S49" s="240"/>
      <c r="T49" s="240"/>
      <c r="U49" s="240"/>
      <c r="V49" s="240"/>
      <c r="W49" s="240"/>
      <c r="X49" s="240"/>
      <c r="Y49" s="240"/>
      <c r="Z49" s="240"/>
      <c r="AA49" s="240"/>
      <c r="AS49" s="79" t="s">
        <v>200</v>
      </c>
    </row>
    <row r="50" spans="1:45" ht="21" customHeight="1">
      <c r="A50" s="177"/>
      <c r="B50" s="291"/>
      <c r="C50" s="292"/>
      <c r="D50" s="292"/>
      <c r="E50" s="293"/>
      <c r="F50" s="218"/>
      <c r="G50" s="219"/>
      <c r="H50" s="219"/>
      <c r="I50" s="220"/>
      <c r="J50" s="234"/>
      <c r="K50" s="234"/>
      <c r="L50" s="234"/>
      <c r="M50" s="234"/>
      <c r="N50" s="234"/>
      <c r="O50" s="234"/>
      <c r="P50" s="234"/>
      <c r="Q50" s="234"/>
      <c r="R50" s="234"/>
      <c r="S50" s="234"/>
      <c r="T50" s="234"/>
      <c r="U50" s="234"/>
      <c r="V50" s="234"/>
      <c r="W50" s="234"/>
      <c r="X50" s="234"/>
      <c r="Y50" s="234"/>
      <c r="Z50" s="234"/>
      <c r="AA50" s="234"/>
      <c r="AB50" s="2" t="s">
        <v>44</v>
      </c>
    </row>
    <row r="51" spans="1:45" ht="21" customHeight="1">
      <c r="A51" s="177"/>
      <c r="B51" s="260"/>
      <c r="C51" s="261"/>
      <c r="D51" s="261"/>
      <c r="E51" s="262"/>
      <c r="F51" s="221"/>
      <c r="G51" s="222"/>
      <c r="H51" s="222"/>
      <c r="I51" s="223"/>
      <c r="J51" s="244"/>
      <c r="K51" s="244"/>
      <c r="L51" s="244"/>
      <c r="M51" s="244"/>
      <c r="N51" s="244"/>
      <c r="O51" s="244"/>
      <c r="P51" s="244"/>
      <c r="Q51" s="244"/>
      <c r="R51" s="244"/>
      <c r="S51" s="244"/>
      <c r="T51" s="244"/>
      <c r="U51" s="244"/>
      <c r="V51" s="244"/>
      <c r="W51" s="244"/>
      <c r="X51" s="244"/>
      <c r="Y51" s="244"/>
      <c r="Z51" s="244"/>
      <c r="AA51" s="244"/>
      <c r="AB51" s="2" t="s">
        <v>45</v>
      </c>
    </row>
    <row r="52" spans="1:45" ht="21"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row>
    <row r="53" spans="1:45" ht="18" customHeight="1">
      <c r="A53" s="256" t="s">
        <v>204</v>
      </c>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78" t="s">
        <v>196</v>
      </c>
    </row>
    <row r="54" spans="1:45" ht="18" customHeight="1">
      <c r="A54" s="175"/>
      <c r="B54" s="175" t="s">
        <v>428</v>
      </c>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C54" s="3"/>
    </row>
    <row r="55" spans="1:45" ht="21" customHeight="1">
      <c r="A55" s="177"/>
      <c r="B55" s="198"/>
      <c r="C55" s="199"/>
      <c r="D55" s="199"/>
      <c r="E55" s="199"/>
      <c r="F55" s="199"/>
      <c r="G55" s="200"/>
      <c r="H55" s="201" t="s">
        <v>133</v>
      </c>
      <c r="I55" s="202"/>
      <c r="J55" s="80" t="s">
        <v>427</v>
      </c>
      <c r="K55" s="48"/>
      <c r="L55" s="48"/>
      <c r="M55" s="48"/>
      <c r="N55" s="48"/>
      <c r="O55" s="48"/>
      <c r="P55" s="48"/>
      <c r="Q55" s="48"/>
      <c r="R55" s="177"/>
      <c r="S55" s="177"/>
      <c r="T55" s="177"/>
      <c r="U55" s="177"/>
      <c r="V55" s="177"/>
      <c r="W55" s="177"/>
      <c r="X55" s="177"/>
      <c r="Y55" s="177"/>
      <c r="Z55" s="177"/>
      <c r="AA55" s="177"/>
      <c r="AB55" s="2" t="s">
        <v>49</v>
      </c>
    </row>
    <row r="56" spans="1:45" ht="21" customHeight="1">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2" t="s">
        <v>426</v>
      </c>
    </row>
    <row r="57" spans="1:45" ht="18" customHeight="1">
      <c r="A57" s="256" t="s">
        <v>205</v>
      </c>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78" t="s">
        <v>197</v>
      </c>
    </row>
    <row r="58" spans="1:45" ht="18" customHeight="1">
      <c r="A58" s="48"/>
      <c r="B58" s="48" t="s">
        <v>425</v>
      </c>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C58" s="77"/>
    </row>
    <row r="59" spans="1:45" ht="21" customHeight="1">
      <c r="A59" s="177"/>
      <c r="B59" s="268"/>
      <c r="C59" s="269"/>
      <c r="D59" s="269"/>
      <c r="E59" s="269"/>
      <c r="F59" s="269"/>
      <c r="G59" s="269"/>
      <c r="H59" s="270" t="s">
        <v>133</v>
      </c>
      <c r="I59" s="271"/>
      <c r="J59" s="80" t="s">
        <v>424</v>
      </c>
      <c r="K59" s="48"/>
      <c r="L59" s="48"/>
      <c r="M59" s="48"/>
      <c r="N59" s="48"/>
      <c r="O59" s="48"/>
      <c r="P59" s="48"/>
      <c r="Q59" s="48"/>
      <c r="R59" s="177"/>
      <c r="S59" s="177"/>
      <c r="T59" s="177"/>
      <c r="U59" s="177"/>
      <c r="V59" s="177"/>
      <c r="W59" s="177"/>
      <c r="X59" s="177"/>
      <c r="Y59" s="177"/>
      <c r="Z59" s="177"/>
      <c r="AA59" s="177"/>
      <c r="AB59" s="2" t="s">
        <v>49</v>
      </c>
    </row>
    <row r="60" spans="1:45" ht="18" customHeight="1">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454" t="s">
        <v>423</v>
      </c>
    </row>
    <row r="61" spans="1:45" ht="18" customHeight="1">
      <c r="A61" s="191" t="s">
        <v>138</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row>
    <row r="62" spans="1:45" ht="18" customHeight="1">
      <c r="A62" s="7"/>
      <c r="B62" s="56" t="s">
        <v>422</v>
      </c>
      <c r="C62" s="203" t="s">
        <v>137</v>
      </c>
      <c r="D62" s="203"/>
      <c r="E62" s="203"/>
      <c r="F62" s="203"/>
      <c r="G62" s="203"/>
      <c r="H62" s="203"/>
      <c r="I62" s="204"/>
      <c r="J62" s="7"/>
      <c r="K62" s="7"/>
      <c r="L62" s="7"/>
      <c r="M62" s="7"/>
      <c r="N62" s="7"/>
      <c r="O62" s="7"/>
      <c r="P62" s="7"/>
      <c r="Q62" s="7"/>
      <c r="R62" s="7"/>
      <c r="S62" s="7"/>
      <c r="T62" s="7"/>
      <c r="U62" s="7"/>
      <c r="V62" s="7"/>
      <c r="W62" s="7"/>
      <c r="X62" s="7"/>
      <c r="Y62" s="7"/>
      <c r="Z62" s="7"/>
      <c r="AA62" s="7"/>
    </row>
    <row r="63" spans="1:45" ht="21" customHeight="1">
      <c r="A63" s="7"/>
      <c r="B63" s="57" t="s">
        <v>422</v>
      </c>
      <c r="C63" s="205" t="s">
        <v>136</v>
      </c>
      <c r="D63" s="205"/>
      <c r="E63" s="205"/>
      <c r="F63" s="205"/>
      <c r="G63" s="205"/>
      <c r="H63" s="205"/>
      <c r="I63" s="206"/>
      <c r="J63" s="7"/>
      <c r="K63" s="7"/>
      <c r="L63" s="7"/>
      <c r="M63" s="7"/>
      <c r="N63" s="7"/>
      <c r="O63" s="7"/>
      <c r="P63" s="7"/>
      <c r="Q63" s="7"/>
      <c r="R63" s="7"/>
      <c r="S63" s="7"/>
      <c r="T63" s="7"/>
      <c r="U63" s="7"/>
      <c r="V63" s="7"/>
      <c r="W63" s="7"/>
      <c r="X63" s="7"/>
      <c r="Y63" s="7"/>
      <c r="Z63" s="7"/>
      <c r="AA63" s="7"/>
    </row>
    <row r="64" spans="1:45" ht="18" customHeight="1">
      <c r="A64" s="7"/>
      <c r="B64" s="191" t="s">
        <v>139</v>
      </c>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row>
    <row r="65" spans="1:27" ht="18" customHeight="1">
      <c r="A65" s="7"/>
      <c r="B65" s="191" t="s">
        <v>146</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row>
    <row r="66" spans="1:27" ht="21" customHeight="1">
      <c r="A66" s="7"/>
      <c r="B66" s="191" t="s">
        <v>147</v>
      </c>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row>
    <row r="67" spans="1:27" ht="21"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row>
    <row r="68" spans="1:27" ht="18" customHeight="1">
      <c r="A68" s="7" t="s">
        <v>176</v>
      </c>
      <c r="B68" s="7"/>
      <c r="C68" s="7"/>
      <c r="D68" s="7"/>
      <c r="E68" s="7"/>
      <c r="F68" s="7"/>
      <c r="G68" s="7"/>
      <c r="H68" s="7"/>
      <c r="I68" s="7"/>
      <c r="J68" s="7"/>
      <c r="K68" s="7"/>
      <c r="L68" s="7"/>
      <c r="M68" s="7"/>
      <c r="N68" s="7"/>
      <c r="O68" s="7"/>
      <c r="P68" s="7"/>
      <c r="Q68" s="7"/>
      <c r="R68" s="7"/>
      <c r="S68" s="7"/>
      <c r="T68" s="7"/>
      <c r="U68" s="7"/>
      <c r="V68" s="7"/>
      <c r="W68" s="7"/>
      <c r="X68" s="7"/>
      <c r="Y68" s="7"/>
      <c r="Z68" s="7"/>
      <c r="AA68" s="7"/>
    </row>
    <row r="69" spans="1:27" ht="18" customHeight="1">
      <c r="A69" s="7"/>
      <c r="B69" s="240" t="s">
        <v>177</v>
      </c>
      <c r="C69" s="240"/>
      <c r="D69" s="240"/>
      <c r="E69" s="240"/>
      <c r="F69" s="240"/>
      <c r="G69" s="285" t="s">
        <v>178</v>
      </c>
      <c r="H69" s="286"/>
      <c r="I69" s="286"/>
      <c r="J69" s="286"/>
      <c r="K69" s="287"/>
      <c r="L69" s="285" t="s">
        <v>179</v>
      </c>
      <c r="M69" s="286"/>
      <c r="N69" s="286"/>
      <c r="O69" s="286"/>
      <c r="P69" s="287"/>
      <c r="Q69" s="285" t="s">
        <v>180</v>
      </c>
      <c r="R69" s="286"/>
      <c r="S69" s="286"/>
      <c r="T69" s="286"/>
      <c r="U69" s="287"/>
      <c r="V69" s="285" t="s">
        <v>181</v>
      </c>
      <c r="W69" s="286"/>
      <c r="X69" s="286"/>
      <c r="Y69" s="286"/>
      <c r="Z69" s="286"/>
      <c r="AA69" s="287"/>
    </row>
    <row r="70" spans="1:27" ht="22.5" customHeight="1">
      <c r="A70" s="7"/>
      <c r="B70" s="240" t="s">
        <v>149</v>
      </c>
      <c r="C70" s="240"/>
      <c r="D70" s="240"/>
      <c r="E70" s="240"/>
      <c r="F70" s="240"/>
      <c r="G70" s="453"/>
      <c r="H70" s="452"/>
      <c r="I70" s="452"/>
      <c r="J70" s="452"/>
      <c r="K70" s="451"/>
      <c r="L70" s="453"/>
      <c r="M70" s="452"/>
      <c r="N70" s="452"/>
      <c r="O70" s="452"/>
      <c r="P70" s="451"/>
      <c r="Q70" s="453"/>
      <c r="R70" s="452"/>
      <c r="S70" s="452"/>
      <c r="T70" s="452"/>
      <c r="U70" s="451"/>
      <c r="V70" s="453"/>
      <c r="W70" s="452"/>
      <c r="X70" s="452"/>
      <c r="Y70" s="452"/>
      <c r="Z70" s="452"/>
      <c r="AA70" s="451"/>
    </row>
    <row r="71" spans="1:27" ht="18"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row>
    <row r="72" spans="1:27" ht="18" customHeight="1">
      <c r="A72" s="173"/>
      <c r="B72" s="173" t="s">
        <v>189</v>
      </c>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row>
    <row r="73" spans="1:27" ht="21" customHeight="1">
      <c r="A73" s="7"/>
      <c r="B73" s="450"/>
      <c r="C73" s="449"/>
      <c r="D73" s="449"/>
      <c r="E73" s="449"/>
      <c r="F73" s="449"/>
      <c r="G73" s="449"/>
      <c r="H73" s="449"/>
      <c r="I73" s="449"/>
      <c r="J73" s="449"/>
      <c r="K73" s="449"/>
      <c r="L73" s="449"/>
      <c r="M73" s="449"/>
      <c r="N73" s="449"/>
      <c r="O73" s="449"/>
      <c r="P73" s="449"/>
      <c r="Q73" s="449"/>
      <c r="R73" s="449"/>
      <c r="S73" s="449"/>
      <c r="T73" s="449"/>
      <c r="U73" s="449"/>
      <c r="V73" s="449"/>
      <c r="W73" s="449"/>
      <c r="X73" s="449"/>
      <c r="Y73" s="449"/>
      <c r="Z73" s="449"/>
      <c r="AA73" s="448"/>
    </row>
    <row r="74" spans="1:27" ht="21" customHeight="1">
      <c r="A74" s="7"/>
      <c r="B74" s="447"/>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446"/>
      <c r="AA74" s="445"/>
    </row>
    <row r="75" spans="1:27" ht="18" customHeight="1">
      <c r="A75" s="7"/>
      <c r="B75" s="447"/>
      <c r="C75" s="446"/>
      <c r="D75" s="446"/>
      <c r="E75" s="446"/>
      <c r="F75" s="446"/>
      <c r="G75" s="446"/>
      <c r="H75" s="446"/>
      <c r="I75" s="446"/>
      <c r="J75" s="446"/>
      <c r="K75" s="446"/>
      <c r="L75" s="446"/>
      <c r="M75" s="446"/>
      <c r="N75" s="446"/>
      <c r="O75" s="446"/>
      <c r="P75" s="446"/>
      <c r="Q75" s="446"/>
      <c r="R75" s="446"/>
      <c r="S75" s="446"/>
      <c r="T75" s="446"/>
      <c r="U75" s="446"/>
      <c r="V75" s="446"/>
      <c r="W75" s="446"/>
      <c r="X75" s="446"/>
      <c r="Y75" s="446"/>
      <c r="Z75" s="446"/>
      <c r="AA75" s="445"/>
    </row>
    <row r="76" spans="1:27" ht="18" customHeight="1">
      <c r="A76" s="7"/>
      <c r="B76" s="322"/>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4"/>
    </row>
    <row r="77" spans="1:27" ht="21" customHeight="1">
      <c r="A77" s="7"/>
      <c r="B77" s="64"/>
      <c r="C77" s="64"/>
      <c r="D77" s="64"/>
      <c r="E77" s="64"/>
      <c r="F77" s="64"/>
      <c r="G77" s="64"/>
      <c r="H77" s="64"/>
      <c r="I77" s="64"/>
      <c r="J77" s="64"/>
      <c r="K77" s="64"/>
      <c r="L77" s="65"/>
      <c r="M77" s="65"/>
      <c r="N77" s="65"/>
      <c r="O77" s="65"/>
      <c r="P77" s="65"/>
      <c r="Q77" s="65"/>
      <c r="R77" s="65"/>
      <c r="S77" s="65"/>
      <c r="T77" s="65"/>
      <c r="U77" s="65"/>
      <c r="V77" s="65"/>
      <c r="W77" s="65"/>
      <c r="X77" s="65"/>
      <c r="Y77" s="65"/>
      <c r="Z77" s="65"/>
      <c r="AA77" s="65"/>
    </row>
    <row r="78" spans="1:27" ht="18" customHeight="1">
      <c r="A78" s="191" t="s">
        <v>190</v>
      </c>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row>
    <row r="79" spans="1:27" ht="21" customHeight="1">
      <c r="A79" s="7"/>
      <c r="B79" s="56" t="s">
        <v>421</v>
      </c>
      <c r="C79" s="203" t="s">
        <v>140</v>
      </c>
      <c r="D79" s="203"/>
      <c r="E79" s="203"/>
      <c r="F79" s="203"/>
      <c r="G79" s="203"/>
      <c r="H79" s="203"/>
      <c r="I79" s="204"/>
      <c r="J79" s="7"/>
      <c r="K79" s="7"/>
      <c r="L79" s="7"/>
      <c r="M79" s="7"/>
      <c r="N79" s="7"/>
      <c r="O79" s="7"/>
      <c r="P79" s="7"/>
      <c r="Q79" s="7"/>
      <c r="R79" s="7"/>
      <c r="S79" s="7"/>
      <c r="T79" s="7"/>
      <c r="U79" s="7"/>
      <c r="V79" s="7"/>
      <c r="W79" s="7"/>
      <c r="X79" s="7"/>
      <c r="Y79" s="7"/>
      <c r="Z79" s="7"/>
      <c r="AA79" s="7"/>
    </row>
    <row r="80" spans="1:27" ht="21" customHeight="1">
      <c r="A80" s="7"/>
      <c r="B80" s="57" t="s">
        <v>421</v>
      </c>
      <c r="C80" s="205" t="s">
        <v>141</v>
      </c>
      <c r="D80" s="205"/>
      <c r="E80" s="205"/>
      <c r="F80" s="205"/>
      <c r="G80" s="205"/>
      <c r="H80" s="205"/>
      <c r="I80" s="206"/>
      <c r="J80" s="7"/>
      <c r="K80" s="7"/>
      <c r="L80" s="7"/>
      <c r="M80" s="7"/>
      <c r="N80" s="7"/>
      <c r="O80" s="7"/>
      <c r="P80" s="7"/>
      <c r="Q80" s="7"/>
      <c r="R80" s="7"/>
      <c r="S80" s="7"/>
      <c r="T80" s="7"/>
      <c r="U80" s="7"/>
      <c r="V80" s="7"/>
      <c r="W80" s="7"/>
      <c r="X80" s="7"/>
      <c r="Y80" s="7"/>
      <c r="Z80" s="7"/>
      <c r="AA80" s="7"/>
    </row>
    <row r="81" spans="1:29" ht="18" customHeight="1">
      <c r="A81" s="7"/>
      <c r="B81" s="191" t="s">
        <v>145</v>
      </c>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row>
    <row r="82" spans="1:29" ht="21" customHeight="1">
      <c r="A82" s="7"/>
      <c r="B82" s="309" t="s">
        <v>142</v>
      </c>
      <c r="C82" s="310"/>
      <c r="D82" s="310"/>
      <c r="E82" s="310"/>
      <c r="F82" s="310"/>
      <c r="G82" s="311"/>
      <c r="H82" s="312"/>
      <c r="I82" s="312"/>
      <c r="J82" s="60" t="s">
        <v>144</v>
      </c>
      <c r="K82" s="7"/>
      <c r="L82" s="7"/>
      <c r="M82" s="7"/>
      <c r="N82" s="7"/>
      <c r="O82" s="7"/>
      <c r="P82" s="7"/>
      <c r="Q82" s="7"/>
      <c r="R82" s="7"/>
      <c r="S82" s="7"/>
      <c r="T82" s="7"/>
      <c r="U82" s="7"/>
      <c r="V82" s="7"/>
      <c r="W82" s="7"/>
      <c r="X82" s="7"/>
      <c r="Y82" s="7"/>
      <c r="Z82" s="7"/>
      <c r="AA82" s="7"/>
    </row>
    <row r="83" spans="1:29" ht="18.75" customHeight="1">
      <c r="A83" s="7"/>
      <c r="B83" s="272" t="s">
        <v>143</v>
      </c>
      <c r="C83" s="273"/>
      <c r="D83" s="273"/>
      <c r="E83" s="273"/>
      <c r="F83" s="273"/>
      <c r="G83" s="273"/>
      <c r="H83" s="276"/>
      <c r="I83" s="277"/>
      <c r="J83" s="277"/>
      <c r="K83" s="277"/>
      <c r="L83" s="277"/>
      <c r="M83" s="277"/>
      <c r="N83" s="277"/>
      <c r="O83" s="277"/>
      <c r="P83" s="277"/>
      <c r="Q83" s="277"/>
      <c r="R83" s="277"/>
      <c r="S83" s="277"/>
      <c r="T83" s="277"/>
      <c r="U83" s="277"/>
      <c r="V83" s="277"/>
      <c r="W83" s="277"/>
      <c r="X83" s="277"/>
      <c r="Y83" s="277"/>
      <c r="Z83" s="277"/>
      <c r="AA83" s="278"/>
    </row>
    <row r="84" spans="1:29" ht="18.75" customHeight="1">
      <c r="A84" s="7"/>
      <c r="B84" s="274"/>
      <c r="C84" s="274"/>
      <c r="D84" s="274"/>
      <c r="E84" s="274"/>
      <c r="F84" s="274"/>
      <c r="G84" s="274"/>
      <c r="H84" s="279"/>
      <c r="I84" s="280"/>
      <c r="J84" s="280"/>
      <c r="K84" s="280"/>
      <c r="L84" s="280"/>
      <c r="M84" s="280"/>
      <c r="N84" s="280"/>
      <c r="O84" s="280"/>
      <c r="P84" s="280"/>
      <c r="Q84" s="280"/>
      <c r="R84" s="280"/>
      <c r="S84" s="280"/>
      <c r="T84" s="280"/>
      <c r="U84" s="280"/>
      <c r="V84" s="280"/>
      <c r="W84" s="280"/>
      <c r="X84" s="280"/>
      <c r="Y84" s="280"/>
      <c r="Z84" s="280"/>
      <c r="AA84" s="281"/>
    </row>
    <row r="85" spans="1:29" ht="18.75" customHeight="1">
      <c r="A85" s="7"/>
      <c r="B85" s="275"/>
      <c r="C85" s="275"/>
      <c r="D85" s="275"/>
      <c r="E85" s="275"/>
      <c r="F85" s="275"/>
      <c r="G85" s="275"/>
      <c r="H85" s="282"/>
      <c r="I85" s="283"/>
      <c r="J85" s="283"/>
      <c r="K85" s="283"/>
      <c r="L85" s="283"/>
      <c r="M85" s="283"/>
      <c r="N85" s="283"/>
      <c r="O85" s="283"/>
      <c r="P85" s="283"/>
      <c r="Q85" s="283"/>
      <c r="R85" s="283"/>
      <c r="S85" s="283"/>
      <c r="T85" s="283"/>
      <c r="U85" s="283"/>
      <c r="V85" s="283"/>
      <c r="W85" s="283"/>
      <c r="X85" s="283"/>
      <c r="Y85" s="283"/>
      <c r="Z85" s="283"/>
      <c r="AA85" s="284"/>
    </row>
    <row r="86" spans="1:29" ht="18" customHeight="1">
      <c r="A86" s="7"/>
      <c r="B86" s="7"/>
      <c r="C86" s="7"/>
      <c r="D86" s="7"/>
      <c r="E86" s="7"/>
      <c r="F86" s="7"/>
      <c r="G86" s="173"/>
      <c r="H86" s="7"/>
      <c r="I86" s="7"/>
      <c r="J86" s="7"/>
      <c r="K86" s="7"/>
      <c r="L86" s="7"/>
      <c r="M86" s="7"/>
      <c r="N86" s="7"/>
      <c r="O86" s="7"/>
      <c r="P86" s="7"/>
      <c r="Q86" s="7"/>
      <c r="R86" s="7"/>
      <c r="S86" s="7"/>
      <c r="T86" s="7"/>
      <c r="U86" s="7"/>
      <c r="V86" s="7"/>
      <c r="W86" s="7"/>
      <c r="X86" s="7"/>
      <c r="Y86" s="7"/>
      <c r="Z86" s="7"/>
      <c r="AA86" s="7"/>
    </row>
    <row r="87" spans="1:29" ht="18.75" customHeight="1">
      <c r="A87" s="191" t="s">
        <v>191</v>
      </c>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row>
    <row r="88" spans="1:29" ht="18.75" customHeight="1">
      <c r="A88" s="191" t="s">
        <v>420</v>
      </c>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row>
    <row r="89" spans="1:29" ht="18.75" customHeight="1">
      <c r="A89" s="7"/>
      <c r="B89" s="56" t="s">
        <v>419</v>
      </c>
      <c r="C89" s="203" t="s">
        <v>166</v>
      </c>
      <c r="D89" s="203"/>
      <c r="E89" s="203"/>
      <c r="F89" s="203"/>
      <c r="G89" s="203"/>
      <c r="H89" s="203"/>
      <c r="I89" s="204"/>
      <c r="J89" s="68"/>
      <c r="K89" s="68"/>
      <c r="L89" s="68"/>
      <c r="M89" s="68"/>
      <c r="N89" s="68"/>
      <c r="O89" s="68"/>
      <c r="P89" s="68"/>
      <c r="Q89" s="68"/>
      <c r="R89" s="68"/>
      <c r="S89" s="68"/>
      <c r="T89" s="68"/>
      <c r="U89" s="68"/>
      <c r="V89" s="68"/>
      <c r="W89" s="68"/>
      <c r="X89" s="68"/>
      <c r="Y89" s="68"/>
      <c r="Z89" s="68"/>
      <c r="AA89" s="68"/>
    </row>
    <row r="90" spans="1:29" ht="18.75" customHeight="1">
      <c r="A90" s="7"/>
      <c r="B90" s="57" t="s">
        <v>419</v>
      </c>
      <c r="C90" s="205" t="s">
        <v>167</v>
      </c>
      <c r="D90" s="205"/>
      <c r="E90" s="205"/>
      <c r="F90" s="205"/>
      <c r="G90" s="205"/>
      <c r="H90" s="205"/>
      <c r="I90" s="206"/>
      <c r="J90" s="68"/>
      <c r="K90" s="68"/>
      <c r="L90" s="68"/>
      <c r="M90" s="68"/>
      <c r="N90" s="68"/>
      <c r="O90" s="68"/>
      <c r="P90" s="68"/>
      <c r="Q90" s="68"/>
      <c r="R90" s="68"/>
      <c r="S90" s="68"/>
      <c r="T90" s="68"/>
      <c r="U90" s="68"/>
      <c r="V90" s="68"/>
      <c r="W90" s="68"/>
      <c r="X90" s="68"/>
      <c r="Y90" s="68"/>
      <c r="Z90" s="68"/>
      <c r="AA90" s="68"/>
    </row>
    <row r="91" spans="1:29" ht="18.75" customHeight="1">
      <c r="A91" s="7"/>
      <c r="B91" s="66" t="s">
        <v>168</v>
      </c>
      <c r="C91" s="66"/>
      <c r="D91" s="66"/>
      <c r="E91" s="66"/>
      <c r="F91" s="66"/>
      <c r="G91" s="67"/>
      <c r="H91" s="68"/>
      <c r="I91" s="68"/>
      <c r="J91" s="68"/>
      <c r="K91" s="68"/>
      <c r="L91" s="68"/>
      <c r="M91" s="68"/>
      <c r="N91" s="68"/>
      <c r="O91" s="68"/>
      <c r="P91" s="68"/>
      <c r="Q91" s="68"/>
      <c r="R91" s="68"/>
      <c r="S91" s="68"/>
      <c r="T91" s="68"/>
      <c r="U91" s="68"/>
      <c r="V91" s="68"/>
      <c r="W91" s="68"/>
      <c r="X91" s="68"/>
      <c r="Y91" s="68"/>
      <c r="Z91" s="68"/>
      <c r="AA91" s="68"/>
    </row>
    <row r="92" spans="1:29" ht="18.75" customHeight="1">
      <c r="A92" s="7"/>
      <c r="B92" s="313" t="s">
        <v>169</v>
      </c>
      <c r="C92" s="313"/>
      <c r="D92" s="313"/>
      <c r="E92" s="313"/>
      <c r="F92" s="313"/>
      <c r="G92" s="313"/>
      <c r="H92" s="313"/>
      <c r="I92" s="313"/>
      <c r="J92" s="313"/>
      <c r="K92" s="313"/>
      <c r="L92" s="314"/>
      <c r="M92" s="314"/>
      <c r="N92" s="314"/>
      <c r="O92" s="314"/>
      <c r="P92" s="314"/>
      <c r="Q92" s="314"/>
      <c r="R92" s="314"/>
      <c r="S92" s="314"/>
      <c r="T92" s="314"/>
      <c r="U92" s="314"/>
      <c r="V92" s="314"/>
      <c r="W92" s="314"/>
      <c r="X92" s="314"/>
      <c r="Y92" s="314"/>
      <c r="Z92" s="314"/>
      <c r="AA92" s="314"/>
    </row>
    <row r="93" spans="1:29" ht="18.75" customHeight="1">
      <c r="A93" s="63"/>
      <c r="B93" s="67"/>
      <c r="C93" s="67"/>
      <c r="D93" s="67"/>
      <c r="E93" s="67"/>
      <c r="F93" s="67"/>
      <c r="G93" s="67"/>
      <c r="H93" s="68"/>
      <c r="I93" s="68"/>
      <c r="J93" s="68"/>
      <c r="K93" s="68"/>
      <c r="L93" s="68"/>
      <c r="M93" s="68"/>
      <c r="N93" s="68"/>
      <c r="O93" s="68"/>
      <c r="P93" s="68"/>
      <c r="Q93" s="68"/>
      <c r="R93" s="68"/>
      <c r="S93" s="68"/>
      <c r="T93" s="68"/>
      <c r="U93" s="68"/>
      <c r="V93" s="68"/>
      <c r="W93" s="68"/>
      <c r="X93" s="68"/>
      <c r="Y93" s="68"/>
      <c r="Z93" s="68"/>
      <c r="AA93" s="68"/>
    </row>
    <row r="94" spans="1:29" ht="18" customHeight="1">
      <c r="A94" s="191" t="s">
        <v>192</v>
      </c>
      <c r="B94" s="191"/>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row>
    <row r="95" spans="1:29" ht="21" customHeight="1">
      <c r="A95" s="177"/>
      <c r="B95" s="288" t="s">
        <v>193</v>
      </c>
      <c r="C95" s="289"/>
      <c r="D95" s="289"/>
      <c r="E95" s="289"/>
      <c r="F95" s="289"/>
      <c r="G95" s="289"/>
      <c r="H95" s="289"/>
      <c r="I95" s="290"/>
      <c r="J95" s="294" t="s">
        <v>194</v>
      </c>
      <c r="K95" s="295"/>
      <c r="L95" s="295"/>
      <c r="M95" s="295"/>
      <c r="N95" s="295"/>
      <c r="O95" s="295"/>
      <c r="P95" s="295"/>
      <c r="Q95" s="295"/>
      <c r="R95" s="296"/>
      <c r="S95" s="294" t="s">
        <v>195</v>
      </c>
      <c r="T95" s="289"/>
      <c r="U95" s="289"/>
      <c r="V95" s="289"/>
      <c r="W95" s="289"/>
      <c r="X95" s="289"/>
      <c r="Y95" s="289"/>
      <c r="Z95" s="289"/>
      <c r="AA95" s="290"/>
      <c r="AC95" s="2"/>
    </row>
    <row r="96" spans="1:29" ht="21" customHeight="1">
      <c r="A96" s="177"/>
      <c r="B96" s="291"/>
      <c r="C96" s="292"/>
      <c r="D96" s="292"/>
      <c r="E96" s="292"/>
      <c r="F96" s="292"/>
      <c r="G96" s="292"/>
      <c r="H96" s="292"/>
      <c r="I96" s="293"/>
      <c r="J96" s="297"/>
      <c r="K96" s="298"/>
      <c r="L96" s="298"/>
      <c r="M96" s="298"/>
      <c r="N96" s="298"/>
      <c r="O96" s="298"/>
      <c r="P96" s="298"/>
      <c r="Q96" s="298"/>
      <c r="R96" s="299"/>
      <c r="S96" s="291"/>
      <c r="T96" s="292"/>
      <c r="U96" s="292"/>
      <c r="V96" s="292"/>
      <c r="W96" s="292"/>
      <c r="X96" s="292"/>
      <c r="Y96" s="292"/>
      <c r="Z96" s="292"/>
      <c r="AA96" s="293"/>
      <c r="AC96" s="2"/>
    </row>
    <row r="97" spans="1:57" ht="21" customHeight="1">
      <c r="A97" s="177"/>
      <c r="B97" s="260"/>
      <c r="C97" s="261"/>
      <c r="D97" s="261"/>
      <c r="E97" s="261"/>
      <c r="F97" s="261"/>
      <c r="G97" s="261"/>
      <c r="H97" s="261"/>
      <c r="I97" s="262"/>
      <c r="J97" s="300"/>
      <c r="K97" s="301"/>
      <c r="L97" s="301"/>
      <c r="M97" s="301"/>
      <c r="N97" s="301"/>
      <c r="O97" s="301"/>
      <c r="P97" s="301"/>
      <c r="Q97" s="301"/>
      <c r="R97" s="302"/>
      <c r="S97" s="291"/>
      <c r="T97" s="292"/>
      <c r="U97" s="292"/>
      <c r="V97" s="292"/>
      <c r="W97" s="292"/>
      <c r="X97" s="292"/>
      <c r="Y97" s="292"/>
      <c r="Z97" s="292"/>
      <c r="AA97" s="293"/>
      <c r="AC97" s="2"/>
    </row>
    <row r="98" spans="1:57" ht="21" customHeight="1">
      <c r="A98" s="177"/>
      <c r="B98" s="450"/>
      <c r="C98" s="449"/>
      <c r="D98" s="449"/>
      <c r="E98" s="449"/>
      <c r="F98" s="449"/>
      <c r="G98" s="449"/>
      <c r="H98" s="449"/>
      <c r="I98" s="449"/>
      <c r="J98" s="450"/>
      <c r="K98" s="449"/>
      <c r="L98" s="449"/>
      <c r="M98" s="449"/>
      <c r="N98" s="449"/>
      <c r="O98" s="449"/>
      <c r="P98" s="449"/>
      <c r="Q98" s="449"/>
      <c r="R98" s="449"/>
      <c r="S98" s="450"/>
      <c r="T98" s="449"/>
      <c r="U98" s="449"/>
      <c r="V98" s="449"/>
      <c r="W98" s="449"/>
      <c r="X98" s="449"/>
      <c r="Y98" s="449"/>
      <c r="Z98" s="449"/>
      <c r="AA98" s="448"/>
      <c r="AB98" s="2" t="s">
        <v>201</v>
      </c>
      <c r="AC98" s="2"/>
    </row>
    <row r="99" spans="1:57" ht="21" customHeight="1">
      <c r="A99" s="177"/>
      <c r="B99" s="447"/>
      <c r="C99" s="446"/>
      <c r="D99" s="446"/>
      <c r="E99" s="446"/>
      <c r="F99" s="446"/>
      <c r="G99" s="446"/>
      <c r="H99" s="446"/>
      <c r="I99" s="446"/>
      <c r="J99" s="447"/>
      <c r="K99" s="446"/>
      <c r="L99" s="446"/>
      <c r="M99" s="446"/>
      <c r="N99" s="446"/>
      <c r="O99" s="446"/>
      <c r="P99" s="446"/>
      <c r="Q99" s="446"/>
      <c r="R99" s="446"/>
      <c r="S99" s="447"/>
      <c r="T99" s="446"/>
      <c r="U99" s="446"/>
      <c r="V99" s="446"/>
      <c r="W99" s="446"/>
      <c r="X99" s="446"/>
      <c r="Y99" s="446"/>
      <c r="Z99" s="446"/>
      <c r="AA99" s="445"/>
      <c r="AC99" s="2"/>
    </row>
    <row r="100" spans="1:57" ht="21" customHeight="1">
      <c r="A100" s="177"/>
      <c r="B100" s="447"/>
      <c r="C100" s="446"/>
      <c r="D100" s="446"/>
      <c r="E100" s="446"/>
      <c r="F100" s="446"/>
      <c r="G100" s="446"/>
      <c r="H100" s="446"/>
      <c r="I100" s="446"/>
      <c r="J100" s="447"/>
      <c r="K100" s="446"/>
      <c r="L100" s="446"/>
      <c r="M100" s="446"/>
      <c r="N100" s="446"/>
      <c r="O100" s="446"/>
      <c r="P100" s="446"/>
      <c r="Q100" s="446"/>
      <c r="R100" s="446"/>
      <c r="S100" s="447"/>
      <c r="T100" s="446"/>
      <c r="U100" s="446"/>
      <c r="V100" s="446"/>
      <c r="W100" s="446"/>
      <c r="X100" s="446"/>
      <c r="Y100" s="446"/>
      <c r="Z100" s="446"/>
      <c r="AA100" s="445"/>
      <c r="AC100" s="2"/>
    </row>
    <row r="101" spans="1:57" ht="21" customHeight="1">
      <c r="A101" s="177"/>
      <c r="B101" s="450"/>
      <c r="C101" s="449"/>
      <c r="D101" s="449"/>
      <c r="E101" s="449"/>
      <c r="F101" s="449"/>
      <c r="G101" s="449"/>
      <c r="H101" s="449"/>
      <c r="I101" s="448"/>
      <c r="J101" s="450"/>
      <c r="K101" s="449"/>
      <c r="L101" s="449"/>
      <c r="M101" s="449"/>
      <c r="N101" s="449"/>
      <c r="O101" s="449"/>
      <c r="P101" s="449"/>
      <c r="Q101" s="449"/>
      <c r="R101" s="449"/>
      <c r="S101" s="450"/>
      <c r="T101" s="449"/>
      <c r="U101" s="449"/>
      <c r="V101" s="449"/>
      <c r="W101" s="449"/>
      <c r="X101" s="449"/>
      <c r="Y101" s="449"/>
      <c r="Z101" s="449"/>
      <c r="AA101" s="448"/>
      <c r="AB101" s="2" t="s">
        <v>201</v>
      </c>
      <c r="AC101" s="2"/>
    </row>
    <row r="102" spans="1:57" ht="21" customHeight="1">
      <c r="A102" s="177"/>
      <c r="B102" s="447"/>
      <c r="C102" s="446"/>
      <c r="D102" s="446"/>
      <c r="E102" s="446"/>
      <c r="F102" s="446"/>
      <c r="G102" s="446"/>
      <c r="H102" s="446"/>
      <c r="I102" s="445"/>
      <c r="J102" s="447"/>
      <c r="K102" s="446"/>
      <c r="L102" s="446"/>
      <c r="M102" s="446"/>
      <c r="N102" s="446"/>
      <c r="O102" s="446"/>
      <c r="P102" s="446"/>
      <c r="Q102" s="446"/>
      <c r="R102" s="446"/>
      <c r="S102" s="447"/>
      <c r="T102" s="446"/>
      <c r="U102" s="446"/>
      <c r="V102" s="446"/>
      <c r="W102" s="446"/>
      <c r="X102" s="446"/>
      <c r="Y102" s="446"/>
      <c r="Z102" s="446"/>
      <c r="AA102" s="445"/>
      <c r="AC102" s="2"/>
    </row>
    <row r="103" spans="1:57" ht="21" customHeight="1">
      <c r="A103" s="177"/>
      <c r="B103" s="322"/>
      <c r="C103" s="323"/>
      <c r="D103" s="323"/>
      <c r="E103" s="323"/>
      <c r="F103" s="323"/>
      <c r="G103" s="323"/>
      <c r="H103" s="323"/>
      <c r="I103" s="324"/>
      <c r="J103" s="447"/>
      <c r="K103" s="446"/>
      <c r="L103" s="446"/>
      <c r="M103" s="446"/>
      <c r="N103" s="446"/>
      <c r="O103" s="446"/>
      <c r="P103" s="446"/>
      <c r="Q103" s="446"/>
      <c r="R103" s="446"/>
      <c r="S103" s="447"/>
      <c r="T103" s="446"/>
      <c r="U103" s="446"/>
      <c r="V103" s="446"/>
      <c r="W103" s="446"/>
      <c r="X103" s="446"/>
      <c r="Y103" s="446"/>
      <c r="Z103" s="446"/>
      <c r="AA103" s="445"/>
      <c r="AC103" s="2"/>
    </row>
    <row r="104" spans="1:57" ht="21" customHeight="1">
      <c r="A104" s="177"/>
      <c r="B104" s="450"/>
      <c r="C104" s="449"/>
      <c r="D104" s="449"/>
      <c r="E104" s="449"/>
      <c r="F104" s="449"/>
      <c r="G104" s="449"/>
      <c r="H104" s="449"/>
      <c r="I104" s="448"/>
      <c r="J104" s="450"/>
      <c r="K104" s="449"/>
      <c r="L104" s="449"/>
      <c r="M104" s="449"/>
      <c r="N104" s="449"/>
      <c r="O104" s="449"/>
      <c r="P104" s="449"/>
      <c r="Q104" s="449"/>
      <c r="R104" s="448"/>
      <c r="S104" s="450"/>
      <c r="T104" s="449"/>
      <c r="U104" s="449"/>
      <c r="V104" s="449"/>
      <c r="W104" s="449"/>
      <c r="X104" s="449"/>
      <c r="Y104" s="449"/>
      <c r="Z104" s="449"/>
      <c r="AA104" s="448"/>
      <c r="AB104" s="2" t="s">
        <v>201</v>
      </c>
      <c r="AC104" s="2"/>
    </row>
    <row r="105" spans="1:57" ht="21" customHeight="1">
      <c r="A105" s="177"/>
      <c r="B105" s="447"/>
      <c r="C105" s="446"/>
      <c r="D105" s="446"/>
      <c r="E105" s="446"/>
      <c r="F105" s="446"/>
      <c r="G105" s="446"/>
      <c r="H105" s="446"/>
      <c r="I105" s="445"/>
      <c r="J105" s="447"/>
      <c r="K105" s="446"/>
      <c r="L105" s="446"/>
      <c r="M105" s="446"/>
      <c r="N105" s="446"/>
      <c r="O105" s="446"/>
      <c r="P105" s="446"/>
      <c r="Q105" s="446"/>
      <c r="R105" s="445"/>
      <c r="S105" s="447"/>
      <c r="T105" s="446"/>
      <c r="U105" s="446"/>
      <c r="V105" s="446"/>
      <c r="W105" s="446"/>
      <c r="X105" s="446"/>
      <c r="Y105" s="446"/>
      <c r="Z105" s="446"/>
      <c r="AA105" s="445"/>
      <c r="AC105" s="2"/>
    </row>
    <row r="106" spans="1:57" ht="21" customHeight="1">
      <c r="A106" s="177"/>
      <c r="B106" s="322"/>
      <c r="C106" s="323"/>
      <c r="D106" s="323"/>
      <c r="E106" s="323"/>
      <c r="F106" s="323"/>
      <c r="G106" s="323"/>
      <c r="H106" s="323"/>
      <c r="I106" s="324"/>
      <c r="J106" s="322"/>
      <c r="K106" s="323"/>
      <c r="L106" s="323"/>
      <c r="M106" s="323"/>
      <c r="N106" s="323"/>
      <c r="O106" s="323"/>
      <c r="P106" s="323"/>
      <c r="Q106" s="323"/>
      <c r="R106" s="324"/>
      <c r="S106" s="322"/>
      <c r="T106" s="323"/>
      <c r="U106" s="323"/>
      <c r="V106" s="323"/>
      <c r="W106" s="323"/>
      <c r="X106" s="323"/>
      <c r="Y106" s="323"/>
      <c r="Z106" s="323"/>
      <c r="AA106" s="324"/>
      <c r="AC106" s="2"/>
    </row>
    <row r="107" spans="1:57" ht="18"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row>
    <row r="108" spans="1:57" ht="18"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row>
    <row r="109" spans="1:57" ht="15" customHeight="1">
      <c r="A109" s="173" t="s">
        <v>30</v>
      </c>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row>
    <row r="110" spans="1:57" ht="15" customHeight="1">
      <c r="A110" s="7"/>
      <c r="B110" s="173" t="s">
        <v>206</v>
      </c>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E110" s="7"/>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row>
    <row r="111" spans="1:57" ht="15.75" customHeight="1">
      <c r="A111" s="7"/>
      <c r="B111" s="173"/>
      <c r="C111" s="173" t="s">
        <v>418</v>
      </c>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E111" s="7"/>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row>
    <row r="112" spans="1:57" ht="15.75" customHeight="1">
      <c r="A112" s="7"/>
      <c r="B112" s="48" t="s">
        <v>207</v>
      </c>
      <c r="C112" s="48"/>
      <c r="D112" s="48"/>
      <c r="E112" s="48"/>
      <c r="F112" s="48"/>
      <c r="G112" s="48"/>
      <c r="H112" s="48"/>
      <c r="I112" s="48"/>
      <c r="J112" s="48"/>
      <c r="K112" s="48"/>
      <c r="L112" s="48"/>
      <c r="M112" s="48"/>
      <c r="N112" s="48"/>
      <c r="O112" s="48"/>
      <c r="P112" s="48"/>
      <c r="Q112" s="48"/>
      <c r="R112" s="48"/>
      <c r="S112" s="175"/>
      <c r="T112" s="173"/>
      <c r="U112" s="173"/>
      <c r="V112" s="173"/>
      <c r="W112" s="173"/>
      <c r="X112" s="173"/>
      <c r="Y112" s="173"/>
      <c r="Z112" s="173"/>
      <c r="AA112" s="173"/>
      <c r="AE112" s="7"/>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row>
    <row r="113" spans="1:57" ht="15.75" customHeight="1">
      <c r="A113" s="7"/>
      <c r="B113" s="48" t="s">
        <v>208</v>
      </c>
      <c r="C113" s="48"/>
      <c r="D113" s="48"/>
      <c r="E113" s="48"/>
      <c r="F113" s="48"/>
      <c r="G113" s="48"/>
      <c r="H113" s="48"/>
      <c r="I113" s="48"/>
      <c r="J113" s="48"/>
      <c r="K113" s="48"/>
      <c r="L113" s="48"/>
      <c r="M113" s="48"/>
      <c r="N113" s="48"/>
      <c r="O113" s="48"/>
      <c r="P113" s="48"/>
      <c r="Q113" s="48"/>
      <c r="R113" s="48"/>
      <c r="S113" s="175"/>
      <c r="T113" s="173"/>
      <c r="U113" s="173"/>
      <c r="V113" s="173"/>
      <c r="W113" s="173"/>
      <c r="X113" s="173"/>
      <c r="Y113" s="173"/>
      <c r="Z113" s="173"/>
      <c r="AA113" s="173"/>
      <c r="AE113" s="7"/>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row>
    <row r="114" spans="1:57" ht="15.75" customHeight="1">
      <c r="A114" s="7"/>
      <c r="B114" s="175" t="s">
        <v>209</v>
      </c>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E114" s="7"/>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row>
    <row r="115" spans="1:57" ht="15.75" customHeight="1">
      <c r="A115" s="7"/>
      <c r="B115" s="175"/>
      <c r="C115" s="175" t="s">
        <v>417</v>
      </c>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E115" s="7"/>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row>
    <row r="116" spans="1:57" ht="15.75" customHeight="1">
      <c r="A116" s="7"/>
      <c r="B116" s="175"/>
      <c r="C116" s="175" t="s">
        <v>416</v>
      </c>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E116" s="7"/>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row>
    <row r="117" spans="1:57" ht="15.75" customHeight="1">
      <c r="A117" s="7"/>
      <c r="B117" s="191" t="s">
        <v>439</v>
      </c>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E117" s="7"/>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row>
    <row r="118" spans="1:57" ht="15.75" customHeight="1">
      <c r="A118" s="7"/>
      <c r="B118" s="173"/>
      <c r="C118" s="444" t="s">
        <v>415</v>
      </c>
      <c r="D118" s="444"/>
      <c r="E118" s="444"/>
      <c r="F118" s="444"/>
      <c r="G118" s="444"/>
      <c r="H118" s="444"/>
      <c r="I118" s="444"/>
      <c r="J118" s="444"/>
      <c r="K118" s="444"/>
      <c r="L118" s="444"/>
      <c r="M118" s="444"/>
      <c r="N118" s="444"/>
      <c r="O118" s="444"/>
      <c r="P118" s="444"/>
      <c r="Q118" s="444"/>
      <c r="R118" s="444"/>
      <c r="S118" s="444"/>
      <c r="T118" s="444"/>
      <c r="U118" s="444"/>
      <c r="V118" s="444"/>
      <c r="W118" s="444"/>
      <c r="X118" s="444"/>
      <c r="Y118" s="444"/>
      <c r="Z118" s="444"/>
      <c r="AA118" s="444"/>
      <c r="AE118" s="7"/>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row>
    <row r="119" spans="1:57" ht="15.75" customHeight="1">
      <c r="A119" s="7"/>
      <c r="B119" s="471" t="s">
        <v>440</v>
      </c>
      <c r="C119" s="443" t="s">
        <v>442</v>
      </c>
      <c r="D119" s="443"/>
      <c r="E119" s="443"/>
      <c r="F119" s="443"/>
      <c r="G119" s="443"/>
      <c r="H119" s="443"/>
      <c r="I119" s="443"/>
      <c r="J119" s="443"/>
      <c r="K119" s="443"/>
      <c r="L119" s="443"/>
      <c r="M119" s="443"/>
      <c r="N119" s="443"/>
      <c r="O119" s="443"/>
      <c r="P119" s="443"/>
      <c r="Q119" s="443"/>
      <c r="R119" s="443"/>
      <c r="S119" s="443"/>
      <c r="T119" s="443"/>
      <c r="U119" s="443"/>
      <c r="V119" s="443"/>
      <c r="W119" s="443"/>
      <c r="X119" s="443"/>
      <c r="Y119" s="443"/>
      <c r="Z119" s="443"/>
      <c r="AA119" s="443"/>
      <c r="AE119" s="177"/>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row>
    <row r="120" spans="1:57" ht="15.75" customHeight="1">
      <c r="A120" s="7"/>
      <c r="B120" s="173"/>
      <c r="C120" s="443" t="s">
        <v>441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E120" s="177"/>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row>
    <row r="121" spans="1:57" ht="15.75" customHeight="1">
      <c r="A121" s="7"/>
      <c r="B121" s="191" t="s">
        <v>203</v>
      </c>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E121" s="177"/>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row>
    <row r="122" spans="1:57" ht="15.75" customHeight="1">
      <c r="A122" s="177"/>
      <c r="B122" s="191" t="s">
        <v>414</v>
      </c>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E122" s="177"/>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row>
    <row r="123" spans="1:57" ht="15.75" customHeight="1">
      <c r="A123" s="177"/>
      <c r="B123" s="191" t="s">
        <v>182</v>
      </c>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row>
    <row r="124" spans="1:57" ht="15.75" customHeight="1">
      <c r="A124" s="48"/>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row>
    <row r="125" spans="1:57" ht="15.75" customHeight="1">
      <c r="A125" s="48"/>
      <c r="B125" s="191" t="s">
        <v>210</v>
      </c>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row>
    <row r="126" spans="1:57" ht="15.75" customHeight="1">
      <c r="A126" s="48"/>
      <c r="B126" s="48" t="s">
        <v>443</v>
      </c>
      <c r="C126" s="48"/>
      <c r="D126" s="48" t="s">
        <v>444</v>
      </c>
      <c r="E126" s="48"/>
      <c r="F126" s="48"/>
      <c r="G126" s="48"/>
      <c r="H126" s="48"/>
      <c r="I126" s="48"/>
      <c r="J126" s="48"/>
      <c r="K126" s="48"/>
      <c r="L126" s="48"/>
      <c r="M126" s="48"/>
      <c r="N126" s="48"/>
      <c r="O126" s="48"/>
      <c r="P126" s="48"/>
      <c r="Q126" s="48"/>
      <c r="R126" s="48"/>
      <c r="S126" s="48"/>
      <c r="T126" s="48"/>
      <c r="U126" s="48"/>
      <c r="V126" s="48"/>
      <c r="W126" s="48"/>
      <c r="X126" s="48"/>
      <c r="Y126" s="48"/>
      <c r="Z126" s="48"/>
      <c r="AA126" s="48"/>
    </row>
    <row r="127" spans="1:57" ht="15.75" customHeight="1">
      <c r="A127" s="48"/>
      <c r="B127" s="252"/>
      <c r="C127" s="252"/>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row>
    <row r="128" spans="1:57">
      <c r="A128" s="48"/>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row>
    <row r="129" spans="1:27">
      <c r="A129" s="48"/>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row>
  </sheetData>
  <mergeCells count="192">
    <mergeCell ref="B82:G82"/>
    <mergeCell ref="H82:I82"/>
    <mergeCell ref="A88:AA88"/>
    <mergeCell ref="C90:I90"/>
    <mergeCell ref="B92:K92"/>
    <mergeCell ref="L92:AA92"/>
    <mergeCell ref="C89:I89"/>
    <mergeCell ref="A87:AA87"/>
    <mergeCell ref="J43:N43"/>
    <mergeCell ref="F44:I44"/>
    <mergeCell ref="J44:N44"/>
    <mergeCell ref="O45:AA45"/>
    <mergeCell ref="F47:I47"/>
    <mergeCell ref="J47:N47"/>
    <mergeCell ref="B42:E44"/>
    <mergeCell ref="F42:I42"/>
    <mergeCell ref="J42:N42"/>
    <mergeCell ref="A94:AA94"/>
    <mergeCell ref="B95:I97"/>
    <mergeCell ref="J95:R97"/>
    <mergeCell ref="S95:AA97"/>
    <mergeCell ref="A78:AA78"/>
    <mergeCell ref="C79:I79"/>
    <mergeCell ref="F43:I43"/>
    <mergeCell ref="B98:I100"/>
    <mergeCell ref="J98:R100"/>
    <mergeCell ref="S98:AA100"/>
    <mergeCell ref="B101:I103"/>
    <mergeCell ref="J101:R103"/>
    <mergeCell ref="S101:AA103"/>
    <mergeCell ref="J104:R106"/>
    <mergeCell ref="S104:AA106"/>
    <mergeCell ref="B104:I106"/>
    <mergeCell ref="A57:AA57"/>
    <mergeCell ref="B59:G59"/>
    <mergeCell ref="H59:I59"/>
    <mergeCell ref="B83:G85"/>
    <mergeCell ref="H83:AA85"/>
    <mergeCell ref="B70:F70"/>
    <mergeCell ref="B73:AA76"/>
    <mergeCell ref="C80:I80"/>
    <mergeCell ref="B81:AA81"/>
    <mergeCell ref="B69:F69"/>
    <mergeCell ref="G69:K69"/>
    <mergeCell ref="L69:P69"/>
    <mergeCell ref="Q69:U69"/>
    <mergeCell ref="V69:AA69"/>
    <mergeCell ref="O51:AA51"/>
    <mergeCell ref="V48:AA48"/>
    <mergeCell ref="B49:E51"/>
    <mergeCell ref="F49:I49"/>
    <mergeCell ref="J49:N49"/>
    <mergeCell ref="O49:AA49"/>
    <mergeCell ref="F50:I50"/>
    <mergeCell ref="J50:N50"/>
    <mergeCell ref="O50:AA50"/>
    <mergeCell ref="F51:I51"/>
    <mergeCell ref="J51:N51"/>
    <mergeCell ref="B45:E48"/>
    <mergeCell ref="F45:I46"/>
    <mergeCell ref="J45:N46"/>
    <mergeCell ref="O46:U46"/>
    <mergeCell ref="V46:AA46"/>
    <mergeCell ref="O47:U47"/>
    <mergeCell ref="V47:AA47"/>
    <mergeCell ref="F48:I48"/>
    <mergeCell ref="J48:N48"/>
    <mergeCell ref="O48:U48"/>
    <mergeCell ref="K36:M36"/>
    <mergeCell ref="O36:Q36"/>
    <mergeCell ref="R36:V36"/>
    <mergeCell ref="W36:AA36"/>
    <mergeCell ref="K37:M37"/>
    <mergeCell ref="O37:Q37"/>
    <mergeCell ref="R37:V37"/>
    <mergeCell ref="W37:AA37"/>
    <mergeCell ref="A41:AA41"/>
    <mergeCell ref="K34:M34"/>
    <mergeCell ref="O34:Q34"/>
    <mergeCell ref="R34:V34"/>
    <mergeCell ref="W34:AA34"/>
    <mergeCell ref="K35:M35"/>
    <mergeCell ref="O35:Q35"/>
    <mergeCell ref="R35:V35"/>
    <mergeCell ref="W35:AA35"/>
    <mergeCell ref="K32:M32"/>
    <mergeCell ref="O32:Q32"/>
    <mergeCell ref="R32:V32"/>
    <mergeCell ref="W32:AA32"/>
    <mergeCell ref="K33:M33"/>
    <mergeCell ref="O33:Q33"/>
    <mergeCell ref="R33:V33"/>
    <mergeCell ref="W33:AA33"/>
    <mergeCell ref="K30:M30"/>
    <mergeCell ref="O30:Q30"/>
    <mergeCell ref="R30:V30"/>
    <mergeCell ref="W30:AA30"/>
    <mergeCell ref="K31:M31"/>
    <mergeCell ref="O31:Q31"/>
    <mergeCell ref="R31:V31"/>
    <mergeCell ref="W31:AA31"/>
    <mergeCell ref="B117:AA117"/>
    <mergeCell ref="B121:AA121"/>
    <mergeCell ref="B122:AA122"/>
    <mergeCell ref="B123:AA123"/>
    <mergeCell ref="B125:AA125"/>
    <mergeCell ref="C119:AA119"/>
    <mergeCell ref="C120:AA120"/>
    <mergeCell ref="C118:AA118"/>
    <mergeCell ref="B129:AA129"/>
    <mergeCell ref="B127:AA127"/>
    <mergeCell ref="B128:AA128"/>
    <mergeCell ref="A53:AA53"/>
    <mergeCell ref="I38:K38"/>
    <mergeCell ref="M38:O38"/>
    <mergeCell ref="P38:S38"/>
    <mergeCell ref="C36:J36"/>
    <mergeCell ref="B26:J26"/>
    <mergeCell ref="B39:X39"/>
    <mergeCell ref="B40:X40"/>
    <mergeCell ref="B38:H38"/>
    <mergeCell ref="W29:AA29"/>
    <mergeCell ref="B23:J23"/>
    <mergeCell ref="B25:J25"/>
    <mergeCell ref="C30:J30"/>
    <mergeCell ref="C31:J31"/>
    <mergeCell ref="K29:M29"/>
    <mergeCell ref="O29:Q29"/>
    <mergeCell ref="B24:J24"/>
    <mergeCell ref="B29:B37"/>
    <mergeCell ref="C29:J29"/>
    <mergeCell ref="K25:S25"/>
    <mergeCell ref="T6:AA6"/>
    <mergeCell ref="K19:S19"/>
    <mergeCell ref="K22:S22"/>
    <mergeCell ref="K23:S23"/>
    <mergeCell ref="A16:AA16"/>
    <mergeCell ref="B19:J19"/>
    <mergeCell ref="B20:J20"/>
    <mergeCell ref="B21:J21"/>
    <mergeCell ref="B22:J22"/>
    <mergeCell ref="K20:S20"/>
    <mergeCell ref="O9:AA9"/>
    <mergeCell ref="K18:S18"/>
    <mergeCell ref="A13:AA15"/>
    <mergeCell ref="A1:AA1"/>
    <mergeCell ref="A2:AA2"/>
    <mergeCell ref="L3:N3"/>
    <mergeCell ref="A7:D7"/>
    <mergeCell ref="F3:K3"/>
    <mergeCell ref="G4:N4"/>
    <mergeCell ref="P4:W4"/>
    <mergeCell ref="K26:S26"/>
    <mergeCell ref="K27:S27"/>
    <mergeCell ref="K28:S28"/>
    <mergeCell ref="A8:D8"/>
    <mergeCell ref="E8:H8"/>
    <mergeCell ref="L9:N9"/>
    <mergeCell ref="K17:S17"/>
    <mergeCell ref="B17:J17"/>
    <mergeCell ref="B18:J18"/>
    <mergeCell ref="L10:N10"/>
    <mergeCell ref="C37:J37"/>
    <mergeCell ref="C32:J32"/>
    <mergeCell ref="C33:J33"/>
    <mergeCell ref="C34:J34"/>
    <mergeCell ref="B27:J27"/>
    <mergeCell ref="B28:J28"/>
    <mergeCell ref="O10:AA10"/>
    <mergeCell ref="K24:S24"/>
    <mergeCell ref="A61:AA61"/>
    <mergeCell ref="AF122:BE122"/>
    <mergeCell ref="C35:J35"/>
    <mergeCell ref="AF117:BE117"/>
    <mergeCell ref="AF115:BE115"/>
    <mergeCell ref="AF119:BE119"/>
    <mergeCell ref="AF121:BE121"/>
    <mergeCell ref="K21:S21"/>
    <mergeCell ref="AF113:BE113"/>
    <mergeCell ref="AF112:BE112"/>
    <mergeCell ref="AE109:BE109"/>
    <mergeCell ref="AF116:BE116"/>
    <mergeCell ref="AF110:BE110"/>
    <mergeCell ref="AF114:BE114"/>
    <mergeCell ref="AF111:BE111"/>
    <mergeCell ref="B66:AA66"/>
    <mergeCell ref="B64:AA64"/>
    <mergeCell ref="B65:AA65"/>
    <mergeCell ref="B55:G55"/>
    <mergeCell ref="H55:I55"/>
    <mergeCell ref="C62:I62"/>
    <mergeCell ref="C63:I63"/>
  </mergeCells>
  <phoneticPr fontId="2"/>
  <dataValidations count="12">
    <dataValidation allowBlank="1" showInputMessage="1" showErrorMessage="1" error="数字のみ記入してください。_x000a_100㎡＝1a（あーる）となります。" sqref="J45:N46 JF45:JJ46 TB45:TF46 ACX45:ADB46 AMT45:AMX46 AWP45:AWT46 BGL45:BGP46 BQH45:BQL46 CAD45:CAH46 CJZ45:CKD46 CTV45:CTZ46 DDR45:DDV46 DNN45:DNR46 DXJ45:DXN46 EHF45:EHJ46 ERB45:ERF46 FAX45:FBB46 FKT45:FKX46 FUP45:FUT46 GEL45:GEP46 GOH45:GOL46 GYD45:GYH46 HHZ45:HID46 HRV45:HRZ46 IBR45:IBV46 ILN45:ILR46 IVJ45:IVN46 JFF45:JFJ46 JPB45:JPF46 JYX45:JZB46 KIT45:KIX46 KSP45:KST46 LCL45:LCP46 LMH45:LML46 LWD45:LWH46 MFZ45:MGD46 MPV45:MPZ46 MZR45:MZV46 NJN45:NJR46 NTJ45:NTN46 ODF45:ODJ46 ONB45:ONF46 OWX45:OXB46 PGT45:PGX46 PQP45:PQT46 QAL45:QAP46 QKH45:QKL46 QUD45:QUH46 RDZ45:RED46 RNV45:RNZ46 RXR45:RXV46 SHN45:SHR46 SRJ45:SRN46 TBF45:TBJ46 TLB45:TLF46 TUX45:TVB46 UET45:UEX46 UOP45:UOT46 UYL45:UYP46 VIH45:VIL46 VSD45:VSH46 WBZ45:WCD46 WLV45:WLZ46 WVR45:WVV46 J65577:N65578 JF65577:JJ65578 TB65577:TF65578 ACX65577:ADB65578 AMT65577:AMX65578 AWP65577:AWT65578 BGL65577:BGP65578 BQH65577:BQL65578 CAD65577:CAH65578 CJZ65577:CKD65578 CTV65577:CTZ65578 DDR65577:DDV65578 DNN65577:DNR65578 DXJ65577:DXN65578 EHF65577:EHJ65578 ERB65577:ERF65578 FAX65577:FBB65578 FKT65577:FKX65578 FUP65577:FUT65578 GEL65577:GEP65578 GOH65577:GOL65578 GYD65577:GYH65578 HHZ65577:HID65578 HRV65577:HRZ65578 IBR65577:IBV65578 ILN65577:ILR65578 IVJ65577:IVN65578 JFF65577:JFJ65578 JPB65577:JPF65578 JYX65577:JZB65578 KIT65577:KIX65578 KSP65577:KST65578 LCL65577:LCP65578 LMH65577:LML65578 LWD65577:LWH65578 MFZ65577:MGD65578 MPV65577:MPZ65578 MZR65577:MZV65578 NJN65577:NJR65578 NTJ65577:NTN65578 ODF65577:ODJ65578 ONB65577:ONF65578 OWX65577:OXB65578 PGT65577:PGX65578 PQP65577:PQT65578 QAL65577:QAP65578 QKH65577:QKL65578 QUD65577:QUH65578 RDZ65577:RED65578 RNV65577:RNZ65578 RXR65577:RXV65578 SHN65577:SHR65578 SRJ65577:SRN65578 TBF65577:TBJ65578 TLB65577:TLF65578 TUX65577:TVB65578 UET65577:UEX65578 UOP65577:UOT65578 UYL65577:UYP65578 VIH65577:VIL65578 VSD65577:VSH65578 WBZ65577:WCD65578 WLV65577:WLZ65578 WVR65577:WVV65578 J131113:N131114 JF131113:JJ131114 TB131113:TF131114 ACX131113:ADB131114 AMT131113:AMX131114 AWP131113:AWT131114 BGL131113:BGP131114 BQH131113:BQL131114 CAD131113:CAH131114 CJZ131113:CKD131114 CTV131113:CTZ131114 DDR131113:DDV131114 DNN131113:DNR131114 DXJ131113:DXN131114 EHF131113:EHJ131114 ERB131113:ERF131114 FAX131113:FBB131114 FKT131113:FKX131114 FUP131113:FUT131114 GEL131113:GEP131114 GOH131113:GOL131114 GYD131113:GYH131114 HHZ131113:HID131114 HRV131113:HRZ131114 IBR131113:IBV131114 ILN131113:ILR131114 IVJ131113:IVN131114 JFF131113:JFJ131114 JPB131113:JPF131114 JYX131113:JZB131114 KIT131113:KIX131114 KSP131113:KST131114 LCL131113:LCP131114 LMH131113:LML131114 LWD131113:LWH131114 MFZ131113:MGD131114 MPV131113:MPZ131114 MZR131113:MZV131114 NJN131113:NJR131114 NTJ131113:NTN131114 ODF131113:ODJ131114 ONB131113:ONF131114 OWX131113:OXB131114 PGT131113:PGX131114 PQP131113:PQT131114 QAL131113:QAP131114 QKH131113:QKL131114 QUD131113:QUH131114 RDZ131113:RED131114 RNV131113:RNZ131114 RXR131113:RXV131114 SHN131113:SHR131114 SRJ131113:SRN131114 TBF131113:TBJ131114 TLB131113:TLF131114 TUX131113:TVB131114 UET131113:UEX131114 UOP131113:UOT131114 UYL131113:UYP131114 VIH131113:VIL131114 VSD131113:VSH131114 WBZ131113:WCD131114 WLV131113:WLZ131114 WVR131113:WVV131114 J196649:N196650 JF196649:JJ196650 TB196649:TF196650 ACX196649:ADB196650 AMT196649:AMX196650 AWP196649:AWT196650 BGL196649:BGP196650 BQH196649:BQL196650 CAD196649:CAH196650 CJZ196649:CKD196650 CTV196649:CTZ196650 DDR196649:DDV196650 DNN196649:DNR196650 DXJ196649:DXN196650 EHF196649:EHJ196650 ERB196649:ERF196650 FAX196649:FBB196650 FKT196649:FKX196650 FUP196649:FUT196650 GEL196649:GEP196650 GOH196649:GOL196650 GYD196649:GYH196650 HHZ196649:HID196650 HRV196649:HRZ196650 IBR196649:IBV196650 ILN196649:ILR196650 IVJ196649:IVN196650 JFF196649:JFJ196650 JPB196649:JPF196650 JYX196649:JZB196650 KIT196649:KIX196650 KSP196649:KST196650 LCL196649:LCP196650 LMH196649:LML196650 LWD196649:LWH196650 MFZ196649:MGD196650 MPV196649:MPZ196650 MZR196649:MZV196650 NJN196649:NJR196650 NTJ196649:NTN196650 ODF196649:ODJ196650 ONB196649:ONF196650 OWX196649:OXB196650 PGT196649:PGX196650 PQP196649:PQT196650 QAL196649:QAP196650 QKH196649:QKL196650 QUD196649:QUH196650 RDZ196649:RED196650 RNV196649:RNZ196650 RXR196649:RXV196650 SHN196649:SHR196650 SRJ196649:SRN196650 TBF196649:TBJ196650 TLB196649:TLF196650 TUX196649:TVB196650 UET196649:UEX196650 UOP196649:UOT196650 UYL196649:UYP196650 VIH196649:VIL196650 VSD196649:VSH196650 WBZ196649:WCD196650 WLV196649:WLZ196650 WVR196649:WVV196650 J262185:N262186 JF262185:JJ262186 TB262185:TF262186 ACX262185:ADB262186 AMT262185:AMX262186 AWP262185:AWT262186 BGL262185:BGP262186 BQH262185:BQL262186 CAD262185:CAH262186 CJZ262185:CKD262186 CTV262185:CTZ262186 DDR262185:DDV262186 DNN262185:DNR262186 DXJ262185:DXN262186 EHF262185:EHJ262186 ERB262185:ERF262186 FAX262185:FBB262186 FKT262185:FKX262186 FUP262185:FUT262186 GEL262185:GEP262186 GOH262185:GOL262186 GYD262185:GYH262186 HHZ262185:HID262186 HRV262185:HRZ262186 IBR262185:IBV262186 ILN262185:ILR262186 IVJ262185:IVN262186 JFF262185:JFJ262186 JPB262185:JPF262186 JYX262185:JZB262186 KIT262185:KIX262186 KSP262185:KST262186 LCL262185:LCP262186 LMH262185:LML262186 LWD262185:LWH262186 MFZ262185:MGD262186 MPV262185:MPZ262186 MZR262185:MZV262186 NJN262185:NJR262186 NTJ262185:NTN262186 ODF262185:ODJ262186 ONB262185:ONF262186 OWX262185:OXB262186 PGT262185:PGX262186 PQP262185:PQT262186 QAL262185:QAP262186 QKH262185:QKL262186 QUD262185:QUH262186 RDZ262185:RED262186 RNV262185:RNZ262186 RXR262185:RXV262186 SHN262185:SHR262186 SRJ262185:SRN262186 TBF262185:TBJ262186 TLB262185:TLF262186 TUX262185:TVB262186 UET262185:UEX262186 UOP262185:UOT262186 UYL262185:UYP262186 VIH262185:VIL262186 VSD262185:VSH262186 WBZ262185:WCD262186 WLV262185:WLZ262186 WVR262185:WVV262186 J327721:N327722 JF327721:JJ327722 TB327721:TF327722 ACX327721:ADB327722 AMT327721:AMX327722 AWP327721:AWT327722 BGL327721:BGP327722 BQH327721:BQL327722 CAD327721:CAH327722 CJZ327721:CKD327722 CTV327721:CTZ327722 DDR327721:DDV327722 DNN327721:DNR327722 DXJ327721:DXN327722 EHF327721:EHJ327722 ERB327721:ERF327722 FAX327721:FBB327722 FKT327721:FKX327722 FUP327721:FUT327722 GEL327721:GEP327722 GOH327721:GOL327722 GYD327721:GYH327722 HHZ327721:HID327722 HRV327721:HRZ327722 IBR327721:IBV327722 ILN327721:ILR327722 IVJ327721:IVN327722 JFF327721:JFJ327722 JPB327721:JPF327722 JYX327721:JZB327722 KIT327721:KIX327722 KSP327721:KST327722 LCL327721:LCP327722 LMH327721:LML327722 LWD327721:LWH327722 MFZ327721:MGD327722 MPV327721:MPZ327722 MZR327721:MZV327722 NJN327721:NJR327722 NTJ327721:NTN327722 ODF327721:ODJ327722 ONB327721:ONF327722 OWX327721:OXB327722 PGT327721:PGX327722 PQP327721:PQT327722 QAL327721:QAP327722 QKH327721:QKL327722 QUD327721:QUH327722 RDZ327721:RED327722 RNV327721:RNZ327722 RXR327721:RXV327722 SHN327721:SHR327722 SRJ327721:SRN327722 TBF327721:TBJ327722 TLB327721:TLF327722 TUX327721:TVB327722 UET327721:UEX327722 UOP327721:UOT327722 UYL327721:UYP327722 VIH327721:VIL327722 VSD327721:VSH327722 WBZ327721:WCD327722 WLV327721:WLZ327722 WVR327721:WVV327722 J393257:N393258 JF393257:JJ393258 TB393257:TF393258 ACX393257:ADB393258 AMT393257:AMX393258 AWP393257:AWT393258 BGL393257:BGP393258 BQH393257:BQL393258 CAD393257:CAH393258 CJZ393257:CKD393258 CTV393257:CTZ393258 DDR393257:DDV393258 DNN393257:DNR393258 DXJ393257:DXN393258 EHF393257:EHJ393258 ERB393257:ERF393258 FAX393257:FBB393258 FKT393257:FKX393258 FUP393257:FUT393258 GEL393257:GEP393258 GOH393257:GOL393258 GYD393257:GYH393258 HHZ393257:HID393258 HRV393257:HRZ393258 IBR393257:IBV393258 ILN393257:ILR393258 IVJ393257:IVN393258 JFF393257:JFJ393258 JPB393257:JPF393258 JYX393257:JZB393258 KIT393257:KIX393258 KSP393257:KST393258 LCL393257:LCP393258 LMH393257:LML393258 LWD393257:LWH393258 MFZ393257:MGD393258 MPV393257:MPZ393258 MZR393257:MZV393258 NJN393257:NJR393258 NTJ393257:NTN393258 ODF393257:ODJ393258 ONB393257:ONF393258 OWX393257:OXB393258 PGT393257:PGX393258 PQP393257:PQT393258 QAL393257:QAP393258 QKH393257:QKL393258 QUD393257:QUH393258 RDZ393257:RED393258 RNV393257:RNZ393258 RXR393257:RXV393258 SHN393257:SHR393258 SRJ393257:SRN393258 TBF393257:TBJ393258 TLB393257:TLF393258 TUX393257:TVB393258 UET393257:UEX393258 UOP393257:UOT393258 UYL393257:UYP393258 VIH393257:VIL393258 VSD393257:VSH393258 WBZ393257:WCD393258 WLV393257:WLZ393258 WVR393257:WVV393258 J458793:N458794 JF458793:JJ458794 TB458793:TF458794 ACX458793:ADB458794 AMT458793:AMX458794 AWP458793:AWT458794 BGL458793:BGP458794 BQH458793:BQL458794 CAD458793:CAH458794 CJZ458793:CKD458794 CTV458793:CTZ458794 DDR458793:DDV458794 DNN458793:DNR458794 DXJ458793:DXN458794 EHF458793:EHJ458794 ERB458793:ERF458794 FAX458793:FBB458794 FKT458793:FKX458794 FUP458793:FUT458794 GEL458793:GEP458794 GOH458793:GOL458794 GYD458793:GYH458794 HHZ458793:HID458794 HRV458793:HRZ458794 IBR458793:IBV458794 ILN458793:ILR458794 IVJ458793:IVN458794 JFF458793:JFJ458794 JPB458793:JPF458794 JYX458793:JZB458794 KIT458793:KIX458794 KSP458793:KST458794 LCL458793:LCP458794 LMH458793:LML458794 LWD458793:LWH458794 MFZ458793:MGD458794 MPV458793:MPZ458794 MZR458793:MZV458794 NJN458793:NJR458794 NTJ458793:NTN458794 ODF458793:ODJ458794 ONB458793:ONF458794 OWX458793:OXB458794 PGT458793:PGX458794 PQP458793:PQT458794 QAL458793:QAP458794 QKH458793:QKL458794 QUD458793:QUH458794 RDZ458793:RED458794 RNV458793:RNZ458794 RXR458793:RXV458794 SHN458793:SHR458794 SRJ458793:SRN458794 TBF458793:TBJ458794 TLB458793:TLF458794 TUX458793:TVB458794 UET458793:UEX458794 UOP458793:UOT458794 UYL458793:UYP458794 VIH458793:VIL458794 VSD458793:VSH458794 WBZ458793:WCD458794 WLV458793:WLZ458794 WVR458793:WVV458794 J524329:N524330 JF524329:JJ524330 TB524329:TF524330 ACX524329:ADB524330 AMT524329:AMX524330 AWP524329:AWT524330 BGL524329:BGP524330 BQH524329:BQL524330 CAD524329:CAH524330 CJZ524329:CKD524330 CTV524329:CTZ524330 DDR524329:DDV524330 DNN524329:DNR524330 DXJ524329:DXN524330 EHF524329:EHJ524330 ERB524329:ERF524330 FAX524329:FBB524330 FKT524329:FKX524330 FUP524329:FUT524330 GEL524329:GEP524330 GOH524329:GOL524330 GYD524329:GYH524330 HHZ524329:HID524330 HRV524329:HRZ524330 IBR524329:IBV524330 ILN524329:ILR524330 IVJ524329:IVN524330 JFF524329:JFJ524330 JPB524329:JPF524330 JYX524329:JZB524330 KIT524329:KIX524330 KSP524329:KST524330 LCL524329:LCP524330 LMH524329:LML524330 LWD524329:LWH524330 MFZ524329:MGD524330 MPV524329:MPZ524330 MZR524329:MZV524330 NJN524329:NJR524330 NTJ524329:NTN524330 ODF524329:ODJ524330 ONB524329:ONF524330 OWX524329:OXB524330 PGT524329:PGX524330 PQP524329:PQT524330 QAL524329:QAP524330 QKH524329:QKL524330 QUD524329:QUH524330 RDZ524329:RED524330 RNV524329:RNZ524330 RXR524329:RXV524330 SHN524329:SHR524330 SRJ524329:SRN524330 TBF524329:TBJ524330 TLB524329:TLF524330 TUX524329:TVB524330 UET524329:UEX524330 UOP524329:UOT524330 UYL524329:UYP524330 VIH524329:VIL524330 VSD524329:VSH524330 WBZ524329:WCD524330 WLV524329:WLZ524330 WVR524329:WVV524330 J589865:N589866 JF589865:JJ589866 TB589865:TF589866 ACX589865:ADB589866 AMT589865:AMX589866 AWP589865:AWT589866 BGL589865:BGP589866 BQH589865:BQL589866 CAD589865:CAH589866 CJZ589865:CKD589866 CTV589865:CTZ589866 DDR589865:DDV589866 DNN589865:DNR589866 DXJ589865:DXN589866 EHF589865:EHJ589866 ERB589865:ERF589866 FAX589865:FBB589866 FKT589865:FKX589866 FUP589865:FUT589866 GEL589865:GEP589866 GOH589865:GOL589866 GYD589865:GYH589866 HHZ589865:HID589866 HRV589865:HRZ589866 IBR589865:IBV589866 ILN589865:ILR589866 IVJ589865:IVN589866 JFF589865:JFJ589866 JPB589865:JPF589866 JYX589865:JZB589866 KIT589865:KIX589866 KSP589865:KST589866 LCL589865:LCP589866 LMH589865:LML589866 LWD589865:LWH589866 MFZ589865:MGD589866 MPV589865:MPZ589866 MZR589865:MZV589866 NJN589865:NJR589866 NTJ589865:NTN589866 ODF589865:ODJ589866 ONB589865:ONF589866 OWX589865:OXB589866 PGT589865:PGX589866 PQP589865:PQT589866 QAL589865:QAP589866 QKH589865:QKL589866 QUD589865:QUH589866 RDZ589865:RED589866 RNV589865:RNZ589866 RXR589865:RXV589866 SHN589865:SHR589866 SRJ589865:SRN589866 TBF589865:TBJ589866 TLB589865:TLF589866 TUX589865:TVB589866 UET589865:UEX589866 UOP589865:UOT589866 UYL589865:UYP589866 VIH589865:VIL589866 VSD589865:VSH589866 WBZ589865:WCD589866 WLV589865:WLZ589866 WVR589865:WVV589866 J655401:N655402 JF655401:JJ655402 TB655401:TF655402 ACX655401:ADB655402 AMT655401:AMX655402 AWP655401:AWT655402 BGL655401:BGP655402 BQH655401:BQL655402 CAD655401:CAH655402 CJZ655401:CKD655402 CTV655401:CTZ655402 DDR655401:DDV655402 DNN655401:DNR655402 DXJ655401:DXN655402 EHF655401:EHJ655402 ERB655401:ERF655402 FAX655401:FBB655402 FKT655401:FKX655402 FUP655401:FUT655402 GEL655401:GEP655402 GOH655401:GOL655402 GYD655401:GYH655402 HHZ655401:HID655402 HRV655401:HRZ655402 IBR655401:IBV655402 ILN655401:ILR655402 IVJ655401:IVN655402 JFF655401:JFJ655402 JPB655401:JPF655402 JYX655401:JZB655402 KIT655401:KIX655402 KSP655401:KST655402 LCL655401:LCP655402 LMH655401:LML655402 LWD655401:LWH655402 MFZ655401:MGD655402 MPV655401:MPZ655402 MZR655401:MZV655402 NJN655401:NJR655402 NTJ655401:NTN655402 ODF655401:ODJ655402 ONB655401:ONF655402 OWX655401:OXB655402 PGT655401:PGX655402 PQP655401:PQT655402 QAL655401:QAP655402 QKH655401:QKL655402 QUD655401:QUH655402 RDZ655401:RED655402 RNV655401:RNZ655402 RXR655401:RXV655402 SHN655401:SHR655402 SRJ655401:SRN655402 TBF655401:TBJ655402 TLB655401:TLF655402 TUX655401:TVB655402 UET655401:UEX655402 UOP655401:UOT655402 UYL655401:UYP655402 VIH655401:VIL655402 VSD655401:VSH655402 WBZ655401:WCD655402 WLV655401:WLZ655402 WVR655401:WVV655402 J720937:N720938 JF720937:JJ720938 TB720937:TF720938 ACX720937:ADB720938 AMT720937:AMX720938 AWP720937:AWT720938 BGL720937:BGP720938 BQH720937:BQL720938 CAD720937:CAH720938 CJZ720937:CKD720938 CTV720937:CTZ720938 DDR720937:DDV720938 DNN720937:DNR720938 DXJ720937:DXN720938 EHF720937:EHJ720938 ERB720937:ERF720938 FAX720937:FBB720938 FKT720937:FKX720938 FUP720937:FUT720938 GEL720937:GEP720938 GOH720937:GOL720938 GYD720937:GYH720938 HHZ720937:HID720938 HRV720937:HRZ720938 IBR720937:IBV720938 ILN720937:ILR720938 IVJ720937:IVN720938 JFF720937:JFJ720938 JPB720937:JPF720938 JYX720937:JZB720938 KIT720937:KIX720938 KSP720937:KST720938 LCL720937:LCP720938 LMH720937:LML720938 LWD720937:LWH720938 MFZ720937:MGD720938 MPV720937:MPZ720938 MZR720937:MZV720938 NJN720937:NJR720938 NTJ720937:NTN720938 ODF720937:ODJ720938 ONB720937:ONF720938 OWX720937:OXB720938 PGT720937:PGX720938 PQP720937:PQT720938 QAL720937:QAP720938 QKH720937:QKL720938 QUD720937:QUH720938 RDZ720937:RED720938 RNV720937:RNZ720938 RXR720937:RXV720938 SHN720937:SHR720938 SRJ720937:SRN720938 TBF720937:TBJ720938 TLB720937:TLF720938 TUX720937:TVB720938 UET720937:UEX720938 UOP720937:UOT720938 UYL720937:UYP720938 VIH720937:VIL720938 VSD720937:VSH720938 WBZ720937:WCD720938 WLV720937:WLZ720938 WVR720937:WVV720938 J786473:N786474 JF786473:JJ786474 TB786473:TF786474 ACX786473:ADB786474 AMT786473:AMX786474 AWP786473:AWT786474 BGL786473:BGP786474 BQH786473:BQL786474 CAD786473:CAH786474 CJZ786473:CKD786474 CTV786473:CTZ786474 DDR786473:DDV786474 DNN786473:DNR786474 DXJ786473:DXN786474 EHF786473:EHJ786474 ERB786473:ERF786474 FAX786473:FBB786474 FKT786473:FKX786474 FUP786473:FUT786474 GEL786473:GEP786474 GOH786473:GOL786474 GYD786473:GYH786474 HHZ786473:HID786474 HRV786473:HRZ786474 IBR786473:IBV786474 ILN786473:ILR786474 IVJ786473:IVN786474 JFF786473:JFJ786474 JPB786473:JPF786474 JYX786473:JZB786474 KIT786473:KIX786474 KSP786473:KST786474 LCL786473:LCP786474 LMH786473:LML786474 LWD786473:LWH786474 MFZ786473:MGD786474 MPV786473:MPZ786474 MZR786473:MZV786474 NJN786473:NJR786474 NTJ786473:NTN786474 ODF786473:ODJ786474 ONB786473:ONF786474 OWX786473:OXB786474 PGT786473:PGX786474 PQP786473:PQT786474 QAL786473:QAP786474 QKH786473:QKL786474 QUD786473:QUH786474 RDZ786473:RED786474 RNV786473:RNZ786474 RXR786473:RXV786474 SHN786473:SHR786474 SRJ786473:SRN786474 TBF786473:TBJ786474 TLB786473:TLF786474 TUX786473:TVB786474 UET786473:UEX786474 UOP786473:UOT786474 UYL786473:UYP786474 VIH786473:VIL786474 VSD786473:VSH786474 WBZ786473:WCD786474 WLV786473:WLZ786474 WVR786473:WVV786474 J852009:N852010 JF852009:JJ852010 TB852009:TF852010 ACX852009:ADB852010 AMT852009:AMX852010 AWP852009:AWT852010 BGL852009:BGP852010 BQH852009:BQL852010 CAD852009:CAH852010 CJZ852009:CKD852010 CTV852009:CTZ852010 DDR852009:DDV852010 DNN852009:DNR852010 DXJ852009:DXN852010 EHF852009:EHJ852010 ERB852009:ERF852010 FAX852009:FBB852010 FKT852009:FKX852010 FUP852009:FUT852010 GEL852009:GEP852010 GOH852009:GOL852010 GYD852009:GYH852010 HHZ852009:HID852010 HRV852009:HRZ852010 IBR852009:IBV852010 ILN852009:ILR852010 IVJ852009:IVN852010 JFF852009:JFJ852010 JPB852009:JPF852010 JYX852009:JZB852010 KIT852009:KIX852010 KSP852009:KST852010 LCL852009:LCP852010 LMH852009:LML852010 LWD852009:LWH852010 MFZ852009:MGD852010 MPV852009:MPZ852010 MZR852009:MZV852010 NJN852009:NJR852010 NTJ852009:NTN852010 ODF852009:ODJ852010 ONB852009:ONF852010 OWX852009:OXB852010 PGT852009:PGX852010 PQP852009:PQT852010 QAL852009:QAP852010 QKH852009:QKL852010 QUD852009:QUH852010 RDZ852009:RED852010 RNV852009:RNZ852010 RXR852009:RXV852010 SHN852009:SHR852010 SRJ852009:SRN852010 TBF852009:TBJ852010 TLB852009:TLF852010 TUX852009:TVB852010 UET852009:UEX852010 UOP852009:UOT852010 UYL852009:UYP852010 VIH852009:VIL852010 VSD852009:VSH852010 WBZ852009:WCD852010 WLV852009:WLZ852010 WVR852009:WVV852010 J917545:N917546 JF917545:JJ917546 TB917545:TF917546 ACX917545:ADB917546 AMT917545:AMX917546 AWP917545:AWT917546 BGL917545:BGP917546 BQH917545:BQL917546 CAD917545:CAH917546 CJZ917545:CKD917546 CTV917545:CTZ917546 DDR917545:DDV917546 DNN917545:DNR917546 DXJ917545:DXN917546 EHF917545:EHJ917546 ERB917545:ERF917546 FAX917545:FBB917546 FKT917545:FKX917546 FUP917545:FUT917546 GEL917545:GEP917546 GOH917545:GOL917546 GYD917545:GYH917546 HHZ917545:HID917546 HRV917545:HRZ917546 IBR917545:IBV917546 ILN917545:ILR917546 IVJ917545:IVN917546 JFF917545:JFJ917546 JPB917545:JPF917546 JYX917545:JZB917546 KIT917545:KIX917546 KSP917545:KST917546 LCL917545:LCP917546 LMH917545:LML917546 LWD917545:LWH917546 MFZ917545:MGD917546 MPV917545:MPZ917546 MZR917545:MZV917546 NJN917545:NJR917546 NTJ917545:NTN917546 ODF917545:ODJ917546 ONB917545:ONF917546 OWX917545:OXB917546 PGT917545:PGX917546 PQP917545:PQT917546 QAL917545:QAP917546 QKH917545:QKL917546 QUD917545:QUH917546 RDZ917545:RED917546 RNV917545:RNZ917546 RXR917545:RXV917546 SHN917545:SHR917546 SRJ917545:SRN917546 TBF917545:TBJ917546 TLB917545:TLF917546 TUX917545:TVB917546 UET917545:UEX917546 UOP917545:UOT917546 UYL917545:UYP917546 VIH917545:VIL917546 VSD917545:VSH917546 WBZ917545:WCD917546 WLV917545:WLZ917546 WVR917545:WVV917546 J983081:N983082 JF983081:JJ983082 TB983081:TF983082 ACX983081:ADB983082 AMT983081:AMX983082 AWP983081:AWT983082 BGL983081:BGP983082 BQH983081:BQL983082 CAD983081:CAH983082 CJZ983081:CKD983082 CTV983081:CTZ983082 DDR983081:DDV983082 DNN983081:DNR983082 DXJ983081:DXN983082 EHF983081:EHJ983082 ERB983081:ERF983082 FAX983081:FBB983082 FKT983081:FKX983082 FUP983081:FUT983082 GEL983081:GEP983082 GOH983081:GOL983082 GYD983081:GYH983082 HHZ983081:HID983082 HRV983081:HRZ983082 IBR983081:IBV983082 ILN983081:ILR983082 IVJ983081:IVN983082 JFF983081:JFJ983082 JPB983081:JPF983082 JYX983081:JZB983082 KIT983081:KIX983082 KSP983081:KST983082 LCL983081:LCP983082 LMH983081:LML983082 LWD983081:LWH983082 MFZ983081:MGD983082 MPV983081:MPZ983082 MZR983081:MZV983082 NJN983081:NJR983082 NTJ983081:NTN983082 ODF983081:ODJ983082 ONB983081:ONF983082 OWX983081:OXB983082 PGT983081:PGX983082 PQP983081:PQT983082 QAL983081:QAP983082 QKH983081:QKL983082 QUD983081:QUH983082 RDZ983081:RED983082 RNV983081:RNZ983082 RXR983081:RXV983082 SHN983081:SHR983082 SRJ983081:SRN983082 TBF983081:TBJ983082 TLB983081:TLF983082 TUX983081:TVB983082 UET983081:UEX983082 UOP983081:UOT983082 UYL983081:UYP983082 VIH983081:VIL983082 VSD983081:VSH983082 WBZ983081:WCD983082 WLV983081:WLZ983082 WVR983081:WVV983082"/>
    <dataValidation type="whole" allowBlank="1" showInputMessage="1" showErrorMessage="1" error="数字のみ記入してください。_x000a_100㎡＝1a（あーる）となります。" sqref="K18:S27 JG18:JO27 TC18:TK27 ACY18:ADG27 AMU18:ANC27 AWQ18:AWY27 BGM18:BGU27 BQI18:BQQ27 CAE18:CAM27 CKA18:CKI27 CTW18:CUE27 DDS18:DEA27 DNO18:DNW27 DXK18:DXS27 EHG18:EHO27 ERC18:ERK27 FAY18:FBG27 FKU18:FLC27 FUQ18:FUY27 GEM18:GEU27 GOI18:GOQ27 GYE18:GYM27 HIA18:HII27 HRW18:HSE27 IBS18:ICA27 ILO18:ILW27 IVK18:IVS27 JFG18:JFO27 JPC18:JPK27 JYY18:JZG27 KIU18:KJC27 KSQ18:KSY27 LCM18:LCU27 LMI18:LMQ27 LWE18:LWM27 MGA18:MGI27 MPW18:MQE27 MZS18:NAA27 NJO18:NJW27 NTK18:NTS27 ODG18:ODO27 ONC18:ONK27 OWY18:OXG27 PGU18:PHC27 PQQ18:PQY27 QAM18:QAU27 QKI18:QKQ27 QUE18:QUM27 REA18:REI27 RNW18:ROE27 RXS18:RYA27 SHO18:SHW27 SRK18:SRS27 TBG18:TBO27 TLC18:TLK27 TUY18:TVG27 UEU18:UFC27 UOQ18:UOY27 UYM18:UYU27 VII18:VIQ27 VSE18:VSM27 WCA18:WCI27 WLW18:WME27 WVS18:WWA27 K65550:S65559 JG65550:JO65559 TC65550:TK65559 ACY65550:ADG65559 AMU65550:ANC65559 AWQ65550:AWY65559 BGM65550:BGU65559 BQI65550:BQQ65559 CAE65550:CAM65559 CKA65550:CKI65559 CTW65550:CUE65559 DDS65550:DEA65559 DNO65550:DNW65559 DXK65550:DXS65559 EHG65550:EHO65559 ERC65550:ERK65559 FAY65550:FBG65559 FKU65550:FLC65559 FUQ65550:FUY65559 GEM65550:GEU65559 GOI65550:GOQ65559 GYE65550:GYM65559 HIA65550:HII65559 HRW65550:HSE65559 IBS65550:ICA65559 ILO65550:ILW65559 IVK65550:IVS65559 JFG65550:JFO65559 JPC65550:JPK65559 JYY65550:JZG65559 KIU65550:KJC65559 KSQ65550:KSY65559 LCM65550:LCU65559 LMI65550:LMQ65559 LWE65550:LWM65559 MGA65550:MGI65559 MPW65550:MQE65559 MZS65550:NAA65559 NJO65550:NJW65559 NTK65550:NTS65559 ODG65550:ODO65559 ONC65550:ONK65559 OWY65550:OXG65559 PGU65550:PHC65559 PQQ65550:PQY65559 QAM65550:QAU65559 QKI65550:QKQ65559 QUE65550:QUM65559 REA65550:REI65559 RNW65550:ROE65559 RXS65550:RYA65559 SHO65550:SHW65559 SRK65550:SRS65559 TBG65550:TBO65559 TLC65550:TLK65559 TUY65550:TVG65559 UEU65550:UFC65559 UOQ65550:UOY65559 UYM65550:UYU65559 VII65550:VIQ65559 VSE65550:VSM65559 WCA65550:WCI65559 WLW65550:WME65559 WVS65550:WWA65559 K131086:S131095 JG131086:JO131095 TC131086:TK131095 ACY131086:ADG131095 AMU131086:ANC131095 AWQ131086:AWY131095 BGM131086:BGU131095 BQI131086:BQQ131095 CAE131086:CAM131095 CKA131086:CKI131095 CTW131086:CUE131095 DDS131086:DEA131095 DNO131086:DNW131095 DXK131086:DXS131095 EHG131086:EHO131095 ERC131086:ERK131095 FAY131086:FBG131095 FKU131086:FLC131095 FUQ131086:FUY131095 GEM131086:GEU131095 GOI131086:GOQ131095 GYE131086:GYM131095 HIA131086:HII131095 HRW131086:HSE131095 IBS131086:ICA131095 ILO131086:ILW131095 IVK131086:IVS131095 JFG131086:JFO131095 JPC131086:JPK131095 JYY131086:JZG131095 KIU131086:KJC131095 KSQ131086:KSY131095 LCM131086:LCU131095 LMI131086:LMQ131095 LWE131086:LWM131095 MGA131086:MGI131095 MPW131086:MQE131095 MZS131086:NAA131095 NJO131086:NJW131095 NTK131086:NTS131095 ODG131086:ODO131095 ONC131086:ONK131095 OWY131086:OXG131095 PGU131086:PHC131095 PQQ131086:PQY131095 QAM131086:QAU131095 QKI131086:QKQ131095 QUE131086:QUM131095 REA131086:REI131095 RNW131086:ROE131095 RXS131086:RYA131095 SHO131086:SHW131095 SRK131086:SRS131095 TBG131086:TBO131095 TLC131086:TLK131095 TUY131086:TVG131095 UEU131086:UFC131095 UOQ131086:UOY131095 UYM131086:UYU131095 VII131086:VIQ131095 VSE131086:VSM131095 WCA131086:WCI131095 WLW131086:WME131095 WVS131086:WWA131095 K196622:S196631 JG196622:JO196631 TC196622:TK196631 ACY196622:ADG196631 AMU196622:ANC196631 AWQ196622:AWY196631 BGM196622:BGU196631 BQI196622:BQQ196631 CAE196622:CAM196631 CKA196622:CKI196631 CTW196622:CUE196631 DDS196622:DEA196631 DNO196622:DNW196631 DXK196622:DXS196631 EHG196622:EHO196631 ERC196622:ERK196631 FAY196622:FBG196631 FKU196622:FLC196631 FUQ196622:FUY196631 GEM196622:GEU196631 GOI196622:GOQ196631 GYE196622:GYM196631 HIA196622:HII196631 HRW196622:HSE196631 IBS196622:ICA196631 ILO196622:ILW196631 IVK196622:IVS196631 JFG196622:JFO196631 JPC196622:JPK196631 JYY196622:JZG196631 KIU196622:KJC196631 KSQ196622:KSY196631 LCM196622:LCU196631 LMI196622:LMQ196631 LWE196622:LWM196631 MGA196622:MGI196631 MPW196622:MQE196631 MZS196622:NAA196631 NJO196622:NJW196631 NTK196622:NTS196631 ODG196622:ODO196631 ONC196622:ONK196631 OWY196622:OXG196631 PGU196622:PHC196631 PQQ196622:PQY196631 QAM196622:QAU196631 QKI196622:QKQ196631 QUE196622:QUM196631 REA196622:REI196631 RNW196622:ROE196631 RXS196622:RYA196631 SHO196622:SHW196631 SRK196622:SRS196631 TBG196622:TBO196631 TLC196622:TLK196631 TUY196622:TVG196631 UEU196622:UFC196631 UOQ196622:UOY196631 UYM196622:UYU196631 VII196622:VIQ196631 VSE196622:VSM196631 WCA196622:WCI196631 WLW196622:WME196631 WVS196622:WWA196631 K262158:S262167 JG262158:JO262167 TC262158:TK262167 ACY262158:ADG262167 AMU262158:ANC262167 AWQ262158:AWY262167 BGM262158:BGU262167 BQI262158:BQQ262167 CAE262158:CAM262167 CKA262158:CKI262167 CTW262158:CUE262167 DDS262158:DEA262167 DNO262158:DNW262167 DXK262158:DXS262167 EHG262158:EHO262167 ERC262158:ERK262167 FAY262158:FBG262167 FKU262158:FLC262167 FUQ262158:FUY262167 GEM262158:GEU262167 GOI262158:GOQ262167 GYE262158:GYM262167 HIA262158:HII262167 HRW262158:HSE262167 IBS262158:ICA262167 ILO262158:ILW262167 IVK262158:IVS262167 JFG262158:JFO262167 JPC262158:JPK262167 JYY262158:JZG262167 KIU262158:KJC262167 KSQ262158:KSY262167 LCM262158:LCU262167 LMI262158:LMQ262167 LWE262158:LWM262167 MGA262158:MGI262167 MPW262158:MQE262167 MZS262158:NAA262167 NJO262158:NJW262167 NTK262158:NTS262167 ODG262158:ODO262167 ONC262158:ONK262167 OWY262158:OXG262167 PGU262158:PHC262167 PQQ262158:PQY262167 QAM262158:QAU262167 QKI262158:QKQ262167 QUE262158:QUM262167 REA262158:REI262167 RNW262158:ROE262167 RXS262158:RYA262167 SHO262158:SHW262167 SRK262158:SRS262167 TBG262158:TBO262167 TLC262158:TLK262167 TUY262158:TVG262167 UEU262158:UFC262167 UOQ262158:UOY262167 UYM262158:UYU262167 VII262158:VIQ262167 VSE262158:VSM262167 WCA262158:WCI262167 WLW262158:WME262167 WVS262158:WWA262167 K327694:S327703 JG327694:JO327703 TC327694:TK327703 ACY327694:ADG327703 AMU327694:ANC327703 AWQ327694:AWY327703 BGM327694:BGU327703 BQI327694:BQQ327703 CAE327694:CAM327703 CKA327694:CKI327703 CTW327694:CUE327703 DDS327694:DEA327703 DNO327694:DNW327703 DXK327694:DXS327703 EHG327694:EHO327703 ERC327694:ERK327703 FAY327694:FBG327703 FKU327694:FLC327703 FUQ327694:FUY327703 GEM327694:GEU327703 GOI327694:GOQ327703 GYE327694:GYM327703 HIA327694:HII327703 HRW327694:HSE327703 IBS327694:ICA327703 ILO327694:ILW327703 IVK327694:IVS327703 JFG327694:JFO327703 JPC327694:JPK327703 JYY327694:JZG327703 KIU327694:KJC327703 KSQ327694:KSY327703 LCM327694:LCU327703 LMI327694:LMQ327703 LWE327694:LWM327703 MGA327694:MGI327703 MPW327694:MQE327703 MZS327694:NAA327703 NJO327694:NJW327703 NTK327694:NTS327703 ODG327694:ODO327703 ONC327694:ONK327703 OWY327694:OXG327703 PGU327694:PHC327703 PQQ327694:PQY327703 QAM327694:QAU327703 QKI327694:QKQ327703 QUE327694:QUM327703 REA327694:REI327703 RNW327694:ROE327703 RXS327694:RYA327703 SHO327694:SHW327703 SRK327694:SRS327703 TBG327694:TBO327703 TLC327694:TLK327703 TUY327694:TVG327703 UEU327694:UFC327703 UOQ327694:UOY327703 UYM327694:UYU327703 VII327694:VIQ327703 VSE327694:VSM327703 WCA327694:WCI327703 WLW327694:WME327703 WVS327694:WWA327703 K393230:S393239 JG393230:JO393239 TC393230:TK393239 ACY393230:ADG393239 AMU393230:ANC393239 AWQ393230:AWY393239 BGM393230:BGU393239 BQI393230:BQQ393239 CAE393230:CAM393239 CKA393230:CKI393239 CTW393230:CUE393239 DDS393230:DEA393239 DNO393230:DNW393239 DXK393230:DXS393239 EHG393230:EHO393239 ERC393230:ERK393239 FAY393230:FBG393239 FKU393230:FLC393239 FUQ393230:FUY393239 GEM393230:GEU393239 GOI393230:GOQ393239 GYE393230:GYM393239 HIA393230:HII393239 HRW393230:HSE393239 IBS393230:ICA393239 ILO393230:ILW393239 IVK393230:IVS393239 JFG393230:JFO393239 JPC393230:JPK393239 JYY393230:JZG393239 KIU393230:KJC393239 KSQ393230:KSY393239 LCM393230:LCU393239 LMI393230:LMQ393239 LWE393230:LWM393239 MGA393230:MGI393239 MPW393230:MQE393239 MZS393230:NAA393239 NJO393230:NJW393239 NTK393230:NTS393239 ODG393230:ODO393239 ONC393230:ONK393239 OWY393230:OXG393239 PGU393230:PHC393239 PQQ393230:PQY393239 QAM393230:QAU393239 QKI393230:QKQ393239 QUE393230:QUM393239 REA393230:REI393239 RNW393230:ROE393239 RXS393230:RYA393239 SHO393230:SHW393239 SRK393230:SRS393239 TBG393230:TBO393239 TLC393230:TLK393239 TUY393230:TVG393239 UEU393230:UFC393239 UOQ393230:UOY393239 UYM393230:UYU393239 VII393230:VIQ393239 VSE393230:VSM393239 WCA393230:WCI393239 WLW393230:WME393239 WVS393230:WWA393239 K458766:S458775 JG458766:JO458775 TC458766:TK458775 ACY458766:ADG458775 AMU458766:ANC458775 AWQ458766:AWY458775 BGM458766:BGU458775 BQI458766:BQQ458775 CAE458766:CAM458775 CKA458766:CKI458775 CTW458766:CUE458775 DDS458766:DEA458775 DNO458766:DNW458775 DXK458766:DXS458775 EHG458766:EHO458775 ERC458766:ERK458775 FAY458766:FBG458775 FKU458766:FLC458775 FUQ458766:FUY458775 GEM458766:GEU458775 GOI458766:GOQ458775 GYE458766:GYM458775 HIA458766:HII458775 HRW458766:HSE458775 IBS458766:ICA458775 ILO458766:ILW458775 IVK458766:IVS458775 JFG458766:JFO458775 JPC458766:JPK458775 JYY458766:JZG458775 KIU458766:KJC458775 KSQ458766:KSY458775 LCM458766:LCU458775 LMI458766:LMQ458775 LWE458766:LWM458775 MGA458766:MGI458775 MPW458766:MQE458775 MZS458766:NAA458775 NJO458766:NJW458775 NTK458766:NTS458775 ODG458766:ODO458775 ONC458766:ONK458775 OWY458766:OXG458775 PGU458766:PHC458775 PQQ458766:PQY458775 QAM458766:QAU458775 QKI458766:QKQ458775 QUE458766:QUM458775 REA458766:REI458775 RNW458766:ROE458775 RXS458766:RYA458775 SHO458766:SHW458775 SRK458766:SRS458775 TBG458766:TBO458775 TLC458766:TLK458775 TUY458766:TVG458775 UEU458766:UFC458775 UOQ458766:UOY458775 UYM458766:UYU458775 VII458766:VIQ458775 VSE458766:VSM458775 WCA458766:WCI458775 WLW458766:WME458775 WVS458766:WWA458775 K524302:S524311 JG524302:JO524311 TC524302:TK524311 ACY524302:ADG524311 AMU524302:ANC524311 AWQ524302:AWY524311 BGM524302:BGU524311 BQI524302:BQQ524311 CAE524302:CAM524311 CKA524302:CKI524311 CTW524302:CUE524311 DDS524302:DEA524311 DNO524302:DNW524311 DXK524302:DXS524311 EHG524302:EHO524311 ERC524302:ERK524311 FAY524302:FBG524311 FKU524302:FLC524311 FUQ524302:FUY524311 GEM524302:GEU524311 GOI524302:GOQ524311 GYE524302:GYM524311 HIA524302:HII524311 HRW524302:HSE524311 IBS524302:ICA524311 ILO524302:ILW524311 IVK524302:IVS524311 JFG524302:JFO524311 JPC524302:JPK524311 JYY524302:JZG524311 KIU524302:KJC524311 KSQ524302:KSY524311 LCM524302:LCU524311 LMI524302:LMQ524311 LWE524302:LWM524311 MGA524302:MGI524311 MPW524302:MQE524311 MZS524302:NAA524311 NJO524302:NJW524311 NTK524302:NTS524311 ODG524302:ODO524311 ONC524302:ONK524311 OWY524302:OXG524311 PGU524302:PHC524311 PQQ524302:PQY524311 QAM524302:QAU524311 QKI524302:QKQ524311 QUE524302:QUM524311 REA524302:REI524311 RNW524302:ROE524311 RXS524302:RYA524311 SHO524302:SHW524311 SRK524302:SRS524311 TBG524302:TBO524311 TLC524302:TLK524311 TUY524302:TVG524311 UEU524302:UFC524311 UOQ524302:UOY524311 UYM524302:UYU524311 VII524302:VIQ524311 VSE524302:VSM524311 WCA524302:WCI524311 WLW524302:WME524311 WVS524302:WWA524311 K589838:S589847 JG589838:JO589847 TC589838:TK589847 ACY589838:ADG589847 AMU589838:ANC589847 AWQ589838:AWY589847 BGM589838:BGU589847 BQI589838:BQQ589847 CAE589838:CAM589847 CKA589838:CKI589847 CTW589838:CUE589847 DDS589838:DEA589847 DNO589838:DNW589847 DXK589838:DXS589847 EHG589838:EHO589847 ERC589838:ERK589847 FAY589838:FBG589847 FKU589838:FLC589847 FUQ589838:FUY589847 GEM589838:GEU589847 GOI589838:GOQ589847 GYE589838:GYM589847 HIA589838:HII589847 HRW589838:HSE589847 IBS589838:ICA589847 ILO589838:ILW589847 IVK589838:IVS589847 JFG589838:JFO589847 JPC589838:JPK589847 JYY589838:JZG589847 KIU589838:KJC589847 KSQ589838:KSY589847 LCM589838:LCU589847 LMI589838:LMQ589847 LWE589838:LWM589847 MGA589838:MGI589847 MPW589838:MQE589847 MZS589838:NAA589847 NJO589838:NJW589847 NTK589838:NTS589847 ODG589838:ODO589847 ONC589838:ONK589847 OWY589838:OXG589847 PGU589838:PHC589847 PQQ589838:PQY589847 QAM589838:QAU589847 QKI589838:QKQ589847 QUE589838:QUM589847 REA589838:REI589847 RNW589838:ROE589847 RXS589838:RYA589847 SHO589838:SHW589847 SRK589838:SRS589847 TBG589838:TBO589847 TLC589838:TLK589847 TUY589838:TVG589847 UEU589838:UFC589847 UOQ589838:UOY589847 UYM589838:UYU589847 VII589838:VIQ589847 VSE589838:VSM589847 WCA589838:WCI589847 WLW589838:WME589847 WVS589838:WWA589847 K655374:S655383 JG655374:JO655383 TC655374:TK655383 ACY655374:ADG655383 AMU655374:ANC655383 AWQ655374:AWY655383 BGM655374:BGU655383 BQI655374:BQQ655383 CAE655374:CAM655383 CKA655374:CKI655383 CTW655374:CUE655383 DDS655374:DEA655383 DNO655374:DNW655383 DXK655374:DXS655383 EHG655374:EHO655383 ERC655374:ERK655383 FAY655374:FBG655383 FKU655374:FLC655383 FUQ655374:FUY655383 GEM655374:GEU655383 GOI655374:GOQ655383 GYE655374:GYM655383 HIA655374:HII655383 HRW655374:HSE655383 IBS655374:ICA655383 ILO655374:ILW655383 IVK655374:IVS655383 JFG655374:JFO655383 JPC655374:JPK655383 JYY655374:JZG655383 KIU655374:KJC655383 KSQ655374:KSY655383 LCM655374:LCU655383 LMI655374:LMQ655383 LWE655374:LWM655383 MGA655374:MGI655383 MPW655374:MQE655383 MZS655374:NAA655383 NJO655374:NJW655383 NTK655374:NTS655383 ODG655374:ODO655383 ONC655374:ONK655383 OWY655374:OXG655383 PGU655374:PHC655383 PQQ655374:PQY655383 QAM655374:QAU655383 QKI655374:QKQ655383 QUE655374:QUM655383 REA655374:REI655383 RNW655374:ROE655383 RXS655374:RYA655383 SHO655374:SHW655383 SRK655374:SRS655383 TBG655374:TBO655383 TLC655374:TLK655383 TUY655374:TVG655383 UEU655374:UFC655383 UOQ655374:UOY655383 UYM655374:UYU655383 VII655374:VIQ655383 VSE655374:VSM655383 WCA655374:WCI655383 WLW655374:WME655383 WVS655374:WWA655383 K720910:S720919 JG720910:JO720919 TC720910:TK720919 ACY720910:ADG720919 AMU720910:ANC720919 AWQ720910:AWY720919 BGM720910:BGU720919 BQI720910:BQQ720919 CAE720910:CAM720919 CKA720910:CKI720919 CTW720910:CUE720919 DDS720910:DEA720919 DNO720910:DNW720919 DXK720910:DXS720919 EHG720910:EHO720919 ERC720910:ERK720919 FAY720910:FBG720919 FKU720910:FLC720919 FUQ720910:FUY720919 GEM720910:GEU720919 GOI720910:GOQ720919 GYE720910:GYM720919 HIA720910:HII720919 HRW720910:HSE720919 IBS720910:ICA720919 ILO720910:ILW720919 IVK720910:IVS720919 JFG720910:JFO720919 JPC720910:JPK720919 JYY720910:JZG720919 KIU720910:KJC720919 KSQ720910:KSY720919 LCM720910:LCU720919 LMI720910:LMQ720919 LWE720910:LWM720919 MGA720910:MGI720919 MPW720910:MQE720919 MZS720910:NAA720919 NJO720910:NJW720919 NTK720910:NTS720919 ODG720910:ODO720919 ONC720910:ONK720919 OWY720910:OXG720919 PGU720910:PHC720919 PQQ720910:PQY720919 QAM720910:QAU720919 QKI720910:QKQ720919 QUE720910:QUM720919 REA720910:REI720919 RNW720910:ROE720919 RXS720910:RYA720919 SHO720910:SHW720919 SRK720910:SRS720919 TBG720910:TBO720919 TLC720910:TLK720919 TUY720910:TVG720919 UEU720910:UFC720919 UOQ720910:UOY720919 UYM720910:UYU720919 VII720910:VIQ720919 VSE720910:VSM720919 WCA720910:WCI720919 WLW720910:WME720919 WVS720910:WWA720919 K786446:S786455 JG786446:JO786455 TC786446:TK786455 ACY786446:ADG786455 AMU786446:ANC786455 AWQ786446:AWY786455 BGM786446:BGU786455 BQI786446:BQQ786455 CAE786446:CAM786455 CKA786446:CKI786455 CTW786446:CUE786455 DDS786446:DEA786455 DNO786446:DNW786455 DXK786446:DXS786455 EHG786446:EHO786455 ERC786446:ERK786455 FAY786446:FBG786455 FKU786446:FLC786455 FUQ786446:FUY786455 GEM786446:GEU786455 GOI786446:GOQ786455 GYE786446:GYM786455 HIA786446:HII786455 HRW786446:HSE786455 IBS786446:ICA786455 ILO786446:ILW786455 IVK786446:IVS786455 JFG786446:JFO786455 JPC786446:JPK786455 JYY786446:JZG786455 KIU786446:KJC786455 KSQ786446:KSY786455 LCM786446:LCU786455 LMI786446:LMQ786455 LWE786446:LWM786455 MGA786446:MGI786455 MPW786446:MQE786455 MZS786446:NAA786455 NJO786446:NJW786455 NTK786446:NTS786455 ODG786446:ODO786455 ONC786446:ONK786455 OWY786446:OXG786455 PGU786446:PHC786455 PQQ786446:PQY786455 QAM786446:QAU786455 QKI786446:QKQ786455 QUE786446:QUM786455 REA786446:REI786455 RNW786446:ROE786455 RXS786446:RYA786455 SHO786446:SHW786455 SRK786446:SRS786455 TBG786446:TBO786455 TLC786446:TLK786455 TUY786446:TVG786455 UEU786446:UFC786455 UOQ786446:UOY786455 UYM786446:UYU786455 VII786446:VIQ786455 VSE786446:VSM786455 WCA786446:WCI786455 WLW786446:WME786455 WVS786446:WWA786455 K851982:S851991 JG851982:JO851991 TC851982:TK851991 ACY851982:ADG851991 AMU851982:ANC851991 AWQ851982:AWY851991 BGM851982:BGU851991 BQI851982:BQQ851991 CAE851982:CAM851991 CKA851982:CKI851991 CTW851982:CUE851991 DDS851982:DEA851991 DNO851982:DNW851991 DXK851982:DXS851991 EHG851982:EHO851991 ERC851982:ERK851991 FAY851982:FBG851991 FKU851982:FLC851991 FUQ851982:FUY851991 GEM851982:GEU851991 GOI851982:GOQ851991 GYE851982:GYM851991 HIA851982:HII851991 HRW851982:HSE851991 IBS851982:ICA851991 ILO851982:ILW851991 IVK851982:IVS851991 JFG851982:JFO851991 JPC851982:JPK851991 JYY851982:JZG851991 KIU851982:KJC851991 KSQ851982:KSY851991 LCM851982:LCU851991 LMI851982:LMQ851991 LWE851982:LWM851991 MGA851982:MGI851991 MPW851982:MQE851991 MZS851982:NAA851991 NJO851982:NJW851991 NTK851982:NTS851991 ODG851982:ODO851991 ONC851982:ONK851991 OWY851982:OXG851991 PGU851982:PHC851991 PQQ851982:PQY851991 QAM851982:QAU851991 QKI851982:QKQ851991 QUE851982:QUM851991 REA851982:REI851991 RNW851982:ROE851991 RXS851982:RYA851991 SHO851982:SHW851991 SRK851982:SRS851991 TBG851982:TBO851991 TLC851982:TLK851991 TUY851982:TVG851991 UEU851982:UFC851991 UOQ851982:UOY851991 UYM851982:UYU851991 VII851982:VIQ851991 VSE851982:VSM851991 WCA851982:WCI851991 WLW851982:WME851991 WVS851982:WWA851991 K917518:S917527 JG917518:JO917527 TC917518:TK917527 ACY917518:ADG917527 AMU917518:ANC917527 AWQ917518:AWY917527 BGM917518:BGU917527 BQI917518:BQQ917527 CAE917518:CAM917527 CKA917518:CKI917527 CTW917518:CUE917527 DDS917518:DEA917527 DNO917518:DNW917527 DXK917518:DXS917527 EHG917518:EHO917527 ERC917518:ERK917527 FAY917518:FBG917527 FKU917518:FLC917527 FUQ917518:FUY917527 GEM917518:GEU917527 GOI917518:GOQ917527 GYE917518:GYM917527 HIA917518:HII917527 HRW917518:HSE917527 IBS917518:ICA917527 ILO917518:ILW917527 IVK917518:IVS917527 JFG917518:JFO917527 JPC917518:JPK917527 JYY917518:JZG917527 KIU917518:KJC917527 KSQ917518:KSY917527 LCM917518:LCU917527 LMI917518:LMQ917527 LWE917518:LWM917527 MGA917518:MGI917527 MPW917518:MQE917527 MZS917518:NAA917527 NJO917518:NJW917527 NTK917518:NTS917527 ODG917518:ODO917527 ONC917518:ONK917527 OWY917518:OXG917527 PGU917518:PHC917527 PQQ917518:PQY917527 QAM917518:QAU917527 QKI917518:QKQ917527 QUE917518:QUM917527 REA917518:REI917527 RNW917518:ROE917527 RXS917518:RYA917527 SHO917518:SHW917527 SRK917518:SRS917527 TBG917518:TBO917527 TLC917518:TLK917527 TUY917518:TVG917527 UEU917518:UFC917527 UOQ917518:UOY917527 UYM917518:UYU917527 VII917518:VIQ917527 VSE917518:VSM917527 WCA917518:WCI917527 WLW917518:WME917527 WVS917518:WWA917527 K983054:S983063 JG983054:JO983063 TC983054:TK983063 ACY983054:ADG983063 AMU983054:ANC983063 AWQ983054:AWY983063 BGM983054:BGU983063 BQI983054:BQQ983063 CAE983054:CAM983063 CKA983054:CKI983063 CTW983054:CUE983063 DDS983054:DEA983063 DNO983054:DNW983063 DXK983054:DXS983063 EHG983054:EHO983063 ERC983054:ERK983063 FAY983054:FBG983063 FKU983054:FLC983063 FUQ983054:FUY983063 GEM983054:GEU983063 GOI983054:GOQ983063 GYE983054:GYM983063 HIA983054:HII983063 HRW983054:HSE983063 IBS983054:ICA983063 ILO983054:ILW983063 IVK983054:IVS983063 JFG983054:JFO983063 JPC983054:JPK983063 JYY983054:JZG983063 KIU983054:KJC983063 KSQ983054:KSY983063 LCM983054:LCU983063 LMI983054:LMQ983063 LWE983054:LWM983063 MGA983054:MGI983063 MPW983054:MQE983063 MZS983054:NAA983063 NJO983054:NJW983063 NTK983054:NTS983063 ODG983054:ODO983063 ONC983054:ONK983063 OWY983054:OXG983063 PGU983054:PHC983063 PQQ983054:PQY983063 QAM983054:QAU983063 QKI983054:QKQ983063 QUE983054:QUM983063 REA983054:REI983063 RNW983054:ROE983063 RXS983054:RYA983063 SHO983054:SHW983063 SRK983054:SRS983063 TBG983054:TBO983063 TLC983054:TLK983063 TUY983054:TVG983063 UEU983054:UFC983063 UOQ983054:UOY983063 UYM983054:UYU983063 VII983054:VIQ983063 VSE983054:VSM983063 WCA983054:WCI983063 WLW983054:WME983063 WVS983054:WWA983063">
      <formula1>0</formula1>
      <formula2>1000000000</formula2>
    </dataValidation>
    <dataValidation type="whole" allowBlank="1" showInputMessage="1" showErrorMessage="1" error="数字のみ記入してください。_x000a_100㎡＝1a（あーる）となります。" sqref="J47:J48 JF47:JF48 TB47:TB48 ACX47:ACX48 AMT47:AMT48 AWP47:AWP48 BGL47:BGL48 BQH47:BQH48 CAD47:CAD48 CJZ47:CJZ48 CTV47:CTV48 DDR47:DDR48 DNN47:DNN48 DXJ47:DXJ48 EHF47:EHF48 ERB47:ERB48 FAX47:FAX48 FKT47:FKT48 FUP47:FUP48 GEL47:GEL48 GOH47:GOH48 GYD47:GYD48 HHZ47:HHZ48 HRV47:HRV48 IBR47:IBR48 ILN47:ILN48 IVJ47:IVJ48 JFF47:JFF48 JPB47:JPB48 JYX47:JYX48 KIT47:KIT48 KSP47:KSP48 LCL47:LCL48 LMH47:LMH48 LWD47:LWD48 MFZ47:MFZ48 MPV47:MPV48 MZR47:MZR48 NJN47:NJN48 NTJ47:NTJ48 ODF47:ODF48 ONB47:ONB48 OWX47:OWX48 PGT47:PGT48 PQP47:PQP48 QAL47:QAL48 QKH47:QKH48 QUD47:QUD48 RDZ47:RDZ48 RNV47:RNV48 RXR47:RXR48 SHN47:SHN48 SRJ47:SRJ48 TBF47:TBF48 TLB47:TLB48 TUX47:TUX48 UET47:UET48 UOP47:UOP48 UYL47:UYL48 VIH47:VIH48 VSD47:VSD48 WBZ47:WBZ48 WLV47:WLV48 WVR47:WVR48 J65579:J65580 JF65579:JF65580 TB65579:TB65580 ACX65579:ACX65580 AMT65579:AMT65580 AWP65579:AWP65580 BGL65579:BGL65580 BQH65579:BQH65580 CAD65579:CAD65580 CJZ65579:CJZ65580 CTV65579:CTV65580 DDR65579:DDR65580 DNN65579:DNN65580 DXJ65579:DXJ65580 EHF65579:EHF65580 ERB65579:ERB65580 FAX65579:FAX65580 FKT65579:FKT65580 FUP65579:FUP65580 GEL65579:GEL65580 GOH65579:GOH65580 GYD65579:GYD65580 HHZ65579:HHZ65580 HRV65579:HRV65580 IBR65579:IBR65580 ILN65579:ILN65580 IVJ65579:IVJ65580 JFF65579:JFF65580 JPB65579:JPB65580 JYX65579:JYX65580 KIT65579:KIT65580 KSP65579:KSP65580 LCL65579:LCL65580 LMH65579:LMH65580 LWD65579:LWD65580 MFZ65579:MFZ65580 MPV65579:MPV65580 MZR65579:MZR65580 NJN65579:NJN65580 NTJ65579:NTJ65580 ODF65579:ODF65580 ONB65579:ONB65580 OWX65579:OWX65580 PGT65579:PGT65580 PQP65579:PQP65580 QAL65579:QAL65580 QKH65579:QKH65580 QUD65579:QUD65580 RDZ65579:RDZ65580 RNV65579:RNV65580 RXR65579:RXR65580 SHN65579:SHN65580 SRJ65579:SRJ65580 TBF65579:TBF65580 TLB65579:TLB65580 TUX65579:TUX65580 UET65579:UET65580 UOP65579:UOP65580 UYL65579:UYL65580 VIH65579:VIH65580 VSD65579:VSD65580 WBZ65579:WBZ65580 WLV65579:WLV65580 WVR65579:WVR65580 J131115:J131116 JF131115:JF131116 TB131115:TB131116 ACX131115:ACX131116 AMT131115:AMT131116 AWP131115:AWP131116 BGL131115:BGL131116 BQH131115:BQH131116 CAD131115:CAD131116 CJZ131115:CJZ131116 CTV131115:CTV131116 DDR131115:DDR131116 DNN131115:DNN131116 DXJ131115:DXJ131116 EHF131115:EHF131116 ERB131115:ERB131116 FAX131115:FAX131116 FKT131115:FKT131116 FUP131115:FUP131116 GEL131115:GEL131116 GOH131115:GOH131116 GYD131115:GYD131116 HHZ131115:HHZ131116 HRV131115:HRV131116 IBR131115:IBR131116 ILN131115:ILN131116 IVJ131115:IVJ131116 JFF131115:JFF131116 JPB131115:JPB131116 JYX131115:JYX131116 KIT131115:KIT131116 KSP131115:KSP131116 LCL131115:LCL131116 LMH131115:LMH131116 LWD131115:LWD131116 MFZ131115:MFZ131116 MPV131115:MPV131116 MZR131115:MZR131116 NJN131115:NJN131116 NTJ131115:NTJ131116 ODF131115:ODF131116 ONB131115:ONB131116 OWX131115:OWX131116 PGT131115:PGT131116 PQP131115:PQP131116 QAL131115:QAL131116 QKH131115:QKH131116 QUD131115:QUD131116 RDZ131115:RDZ131116 RNV131115:RNV131116 RXR131115:RXR131116 SHN131115:SHN131116 SRJ131115:SRJ131116 TBF131115:TBF131116 TLB131115:TLB131116 TUX131115:TUX131116 UET131115:UET131116 UOP131115:UOP131116 UYL131115:UYL131116 VIH131115:VIH131116 VSD131115:VSD131116 WBZ131115:WBZ131116 WLV131115:WLV131116 WVR131115:WVR131116 J196651:J196652 JF196651:JF196652 TB196651:TB196652 ACX196651:ACX196652 AMT196651:AMT196652 AWP196651:AWP196652 BGL196651:BGL196652 BQH196651:BQH196652 CAD196651:CAD196652 CJZ196651:CJZ196652 CTV196651:CTV196652 DDR196651:DDR196652 DNN196651:DNN196652 DXJ196651:DXJ196652 EHF196651:EHF196652 ERB196651:ERB196652 FAX196651:FAX196652 FKT196651:FKT196652 FUP196651:FUP196652 GEL196651:GEL196652 GOH196651:GOH196652 GYD196651:GYD196652 HHZ196651:HHZ196652 HRV196651:HRV196652 IBR196651:IBR196652 ILN196651:ILN196652 IVJ196651:IVJ196652 JFF196651:JFF196652 JPB196651:JPB196652 JYX196651:JYX196652 KIT196651:KIT196652 KSP196651:KSP196652 LCL196651:LCL196652 LMH196651:LMH196652 LWD196651:LWD196652 MFZ196651:MFZ196652 MPV196651:MPV196652 MZR196651:MZR196652 NJN196651:NJN196652 NTJ196651:NTJ196652 ODF196651:ODF196652 ONB196651:ONB196652 OWX196651:OWX196652 PGT196651:PGT196652 PQP196651:PQP196652 QAL196651:QAL196652 QKH196651:QKH196652 QUD196651:QUD196652 RDZ196651:RDZ196652 RNV196651:RNV196652 RXR196651:RXR196652 SHN196651:SHN196652 SRJ196651:SRJ196652 TBF196651:TBF196652 TLB196651:TLB196652 TUX196651:TUX196652 UET196651:UET196652 UOP196651:UOP196652 UYL196651:UYL196652 VIH196651:VIH196652 VSD196651:VSD196652 WBZ196651:WBZ196652 WLV196651:WLV196652 WVR196651:WVR196652 J262187:J262188 JF262187:JF262188 TB262187:TB262188 ACX262187:ACX262188 AMT262187:AMT262188 AWP262187:AWP262188 BGL262187:BGL262188 BQH262187:BQH262188 CAD262187:CAD262188 CJZ262187:CJZ262188 CTV262187:CTV262188 DDR262187:DDR262188 DNN262187:DNN262188 DXJ262187:DXJ262188 EHF262187:EHF262188 ERB262187:ERB262188 FAX262187:FAX262188 FKT262187:FKT262188 FUP262187:FUP262188 GEL262187:GEL262188 GOH262187:GOH262188 GYD262187:GYD262188 HHZ262187:HHZ262188 HRV262187:HRV262188 IBR262187:IBR262188 ILN262187:ILN262188 IVJ262187:IVJ262188 JFF262187:JFF262188 JPB262187:JPB262188 JYX262187:JYX262188 KIT262187:KIT262188 KSP262187:KSP262188 LCL262187:LCL262188 LMH262187:LMH262188 LWD262187:LWD262188 MFZ262187:MFZ262188 MPV262187:MPV262188 MZR262187:MZR262188 NJN262187:NJN262188 NTJ262187:NTJ262188 ODF262187:ODF262188 ONB262187:ONB262188 OWX262187:OWX262188 PGT262187:PGT262188 PQP262187:PQP262188 QAL262187:QAL262188 QKH262187:QKH262188 QUD262187:QUD262188 RDZ262187:RDZ262188 RNV262187:RNV262188 RXR262187:RXR262188 SHN262187:SHN262188 SRJ262187:SRJ262188 TBF262187:TBF262188 TLB262187:TLB262188 TUX262187:TUX262188 UET262187:UET262188 UOP262187:UOP262188 UYL262187:UYL262188 VIH262187:VIH262188 VSD262187:VSD262188 WBZ262187:WBZ262188 WLV262187:WLV262188 WVR262187:WVR262188 J327723:J327724 JF327723:JF327724 TB327723:TB327724 ACX327723:ACX327724 AMT327723:AMT327724 AWP327723:AWP327724 BGL327723:BGL327724 BQH327723:BQH327724 CAD327723:CAD327724 CJZ327723:CJZ327724 CTV327723:CTV327724 DDR327723:DDR327724 DNN327723:DNN327724 DXJ327723:DXJ327724 EHF327723:EHF327724 ERB327723:ERB327724 FAX327723:FAX327724 FKT327723:FKT327724 FUP327723:FUP327724 GEL327723:GEL327724 GOH327723:GOH327724 GYD327723:GYD327724 HHZ327723:HHZ327724 HRV327723:HRV327724 IBR327723:IBR327724 ILN327723:ILN327724 IVJ327723:IVJ327724 JFF327723:JFF327724 JPB327723:JPB327724 JYX327723:JYX327724 KIT327723:KIT327724 KSP327723:KSP327724 LCL327723:LCL327724 LMH327723:LMH327724 LWD327723:LWD327724 MFZ327723:MFZ327724 MPV327723:MPV327724 MZR327723:MZR327724 NJN327723:NJN327724 NTJ327723:NTJ327724 ODF327723:ODF327724 ONB327723:ONB327724 OWX327723:OWX327724 PGT327723:PGT327724 PQP327723:PQP327724 QAL327723:QAL327724 QKH327723:QKH327724 QUD327723:QUD327724 RDZ327723:RDZ327724 RNV327723:RNV327724 RXR327723:RXR327724 SHN327723:SHN327724 SRJ327723:SRJ327724 TBF327723:TBF327724 TLB327723:TLB327724 TUX327723:TUX327724 UET327723:UET327724 UOP327723:UOP327724 UYL327723:UYL327724 VIH327723:VIH327724 VSD327723:VSD327724 WBZ327723:WBZ327724 WLV327723:WLV327724 WVR327723:WVR327724 J393259:J393260 JF393259:JF393260 TB393259:TB393260 ACX393259:ACX393260 AMT393259:AMT393260 AWP393259:AWP393260 BGL393259:BGL393260 BQH393259:BQH393260 CAD393259:CAD393260 CJZ393259:CJZ393260 CTV393259:CTV393260 DDR393259:DDR393260 DNN393259:DNN393260 DXJ393259:DXJ393260 EHF393259:EHF393260 ERB393259:ERB393260 FAX393259:FAX393260 FKT393259:FKT393260 FUP393259:FUP393260 GEL393259:GEL393260 GOH393259:GOH393260 GYD393259:GYD393260 HHZ393259:HHZ393260 HRV393259:HRV393260 IBR393259:IBR393260 ILN393259:ILN393260 IVJ393259:IVJ393260 JFF393259:JFF393260 JPB393259:JPB393260 JYX393259:JYX393260 KIT393259:KIT393260 KSP393259:KSP393260 LCL393259:LCL393260 LMH393259:LMH393260 LWD393259:LWD393260 MFZ393259:MFZ393260 MPV393259:MPV393260 MZR393259:MZR393260 NJN393259:NJN393260 NTJ393259:NTJ393260 ODF393259:ODF393260 ONB393259:ONB393260 OWX393259:OWX393260 PGT393259:PGT393260 PQP393259:PQP393260 QAL393259:QAL393260 QKH393259:QKH393260 QUD393259:QUD393260 RDZ393259:RDZ393260 RNV393259:RNV393260 RXR393259:RXR393260 SHN393259:SHN393260 SRJ393259:SRJ393260 TBF393259:TBF393260 TLB393259:TLB393260 TUX393259:TUX393260 UET393259:UET393260 UOP393259:UOP393260 UYL393259:UYL393260 VIH393259:VIH393260 VSD393259:VSD393260 WBZ393259:WBZ393260 WLV393259:WLV393260 WVR393259:WVR393260 J458795:J458796 JF458795:JF458796 TB458795:TB458796 ACX458795:ACX458796 AMT458795:AMT458796 AWP458795:AWP458796 BGL458795:BGL458796 BQH458795:BQH458796 CAD458795:CAD458796 CJZ458795:CJZ458796 CTV458795:CTV458796 DDR458795:DDR458796 DNN458795:DNN458796 DXJ458795:DXJ458796 EHF458795:EHF458796 ERB458795:ERB458796 FAX458795:FAX458796 FKT458795:FKT458796 FUP458795:FUP458796 GEL458795:GEL458796 GOH458795:GOH458796 GYD458795:GYD458796 HHZ458795:HHZ458796 HRV458795:HRV458796 IBR458795:IBR458796 ILN458795:ILN458796 IVJ458795:IVJ458796 JFF458795:JFF458796 JPB458795:JPB458796 JYX458795:JYX458796 KIT458795:KIT458796 KSP458795:KSP458796 LCL458795:LCL458796 LMH458795:LMH458796 LWD458795:LWD458796 MFZ458795:MFZ458796 MPV458795:MPV458796 MZR458795:MZR458796 NJN458795:NJN458796 NTJ458795:NTJ458796 ODF458795:ODF458796 ONB458795:ONB458796 OWX458795:OWX458796 PGT458795:PGT458796 PQP458795:PQP458796 QAL458795:QAL458796 QKH458795:QKH458796 QUD458795:QUD458796 RDZ458795:RDZ458796 RNV458795:RNV458796 RXR458795:RXR458796 SHN458795:SHN458796 SRJ458795:SRJ458796 TBF458795:TBF458796 TLB458795:TLB458796 TUX458795:TUX458796 UET458795:UET458796 UOP458795:UOP458796 UYL458795:UYL458796 VIH458795:VIH458796 VSD458795:VSD458796 WBZ458795:WBZ458796 WLV458795:WLV458796 WVR458795:WVR458796 J524331:J524332 JF524331:JF524332 TB524331:TB524332 ACX524331:ACX524332 AMT524331:AMT524332 AWP524331:AWP524332 BGL524331:BGL524332 BQH524331:BQH524332 CAD524331:CAD524332 CJZ524331:CJZ524332 CTV524331:CTV524332 DDR524331:DDR524332 DNN524331:DNN524332 DXJ524331:DXJ524332 EHF524331:EHF524332 ERB524331:ERB524332 FAX524331:FAX524332 FKT524331:FKT524332 FUP524331:FUP524332 GEL524331:GEL524332 GOH524331:GOH524332 GYD524331:GYD524332 HHZ524331:HHZ524332 HRV524331:HRV524332 IBR524331:IBR524332 ILN524331:ILN524332 IVJ524331:IVJ524332 JFF524331:JFF524332 JPB524331:JPB524332 JYX524331:JYX524332 KIT524331:KIT524332 KSP524331:KSP524332 LCL524331:LCL524332 LMH524331:LMH524332 LWD524331:LWD524332 MFZ524331:MFZ524332 MPV524331:MPV524332 MZR524331:MZR524332 NJN524331:NJN524332 NTJ524331:NTJ524332 ODF524331:ODF524332 ONB524331:ONB524332 OWX524331:OWX524332 PGT524331:PGT524332 PQP524331:PQP524332 QAL524331:QAL524332 QKH524331:QKH524332 QUD524331:QUD524332 RDZ524331:RDZ524332 RNV524331:RNV524332 RXR524331:RXR524332 SHN524331:SHN524332 SRJ524331:SRJ524332 TBF524331:TBF524332 TLB524331:TLB524332 TUX524331:TUX524332 UET524331:UET524332 UOP524331:UOP524332 UYL524331:UYL524332 VIH524331:VIH524332 VSD524331:VSD524332 WBZ524331:WBZ524332 WLV524331:WLV524332 WVR524331:WVR524332 J589867:J589868 JF589867:JF589868 TB589867:TB589868 ACX589867:ACX589868 AMT589867:AMT589868 AWP589867:AWP589868 BGL589867:BGL589868 BQH589867:BQH589868 CAD589867:CAD589868 CJZ589867:CJZ589868 CTV589867:CTV589868 DDR589867:DDR589868 DNN589867:DNN589868 DXJ589867:DXJ589868 EHF589867:EHF589868 ERB589867:ERB589868 FAX589867:FAX589868 FKT589867:FKT589868 FUP589867:FUP589868 GEL589867:GEL589868 GOH589867:GOH589868 GYD589867:GYD589868 HHZ589867:HHZ589868 HRV589867:HRV589868 IBR589867:IBR589868 ILN589867:ILN589868 IVJ589867:IVJ589868 JFF589867:JFF589868 JPB589867:JPB589868 JYX589867:JYX589868 KIT589867:KIT589868 KSP589867:KSP589868 LCL589867:LCL589868 LMH589867:LMH589868 LWD589867:LWD589868 MFZ589867:MFZ589868 MPV589867:MPV589868 MZR589867:MZR589868 NJN589867:NJN589868 NTJ589867:NTJ589868 ODF589867:ODF589868 ONB589867:ONB589868 OWX589867:OWX589868 PGT589867:PGT589868 PQP589867:PQP589868 QAL589867:QAL589868 QKH589867:QKH589868 QUD589867:QUD589868 RDZ589867:RDZ589868 RNV589867:RNV589868 RXR589867:RXR589868 SHN589867:SHN589868 SRJ589867:SRJ589868 TBF589867:TBF589868 TLB589867:TLB589868 TUX589867:TUX589868 UET589867:UET589868 UOP589867:UOP589868 UYL589867:UYL589868 VIH589867:VIH589868 VSD589867:VSD589868 WBZ589867:WBZ589868 WLV589867:WLV589868 WVR589867:WVR589868 J655403:J655404 JF655403:JF655404 TB655403:TB655404 ACX655403:ACX655404 AMT655403:AMT655404 AWP655403:AWP655404 BGL655403:BGL655404 BQH655403:BQH655404 CAD655403:CAD655404 CJZ655403:CJZ655404 CTV655403:CTV655404 DDR655403:DDR655404 DNN655403:DNN655404 DXJ655403:DXJ655404 EHF655403:EHF655404 ERB655403:ERB655404 FAX655403:FAX655404 FKT655403:FKT655404 FUP655403:FUP655404 GEL655403:GEL655404 GOH655403:GOH655404 GYD655403:GYD655404 HHZ655403:HHZ655404 HRV655403:HRV655404 IBR655403:IBR655404 ILN655403:ILN655404 IVJ655403:IVJ655404 JFF655403:JFF655404 JPB655403:JPB655404 JYX655403:JYX655404 KIT655403:KIT655404 KSP655403:KSP655404 LCL655403:LCL655404 LMH655403:LMH655404 LWD655403:LWD655404 MFZ655403:MFZ655404 MPV655403:MPV655404 MZR655403:MZR655404 NJN655403:NJN655404 NTJ655403:NTJ655404 ODF655403:ODF655404 ONB655403:ONB655404 OWX655403:OWX655404 PGT655403:PGT655404 PQP655403:PQP655404 QAL655403:QAL655404 QKH655403:QKH655404 QUD655403:QUD655404 RDZ655403:RDZ655404 RNV655403:RNV655404 RXR655403:RXR655404 SHN655403:SHN655404 SRJ655403:SRJ655404 TBF655403:TBF655404 TLB655403:TLB655404 TUX655403:TUX655404 UET655403:UET655404 UOP655403:UOP655404 UYL655403:UYL655404 VIH655403:VIH655404 VSD655403:VSD655404 WBZ655403:WBZ655404 WLV655403:WLV655404 WVR655403:WVR655404 J720939:J720940 JF720939:JF720940 TB720939:TB720940 ACX720939:ACX720940 AMT720939:AMT720940 AWP720939:AWP720940 BGL720939:BGL720940 BQH720939:BQH720940 CAD720939:CAD720940 CJZ720939:CJZ720940 CTV720939:CTV720940 DDR720939:DDR720940 DNN720939:DNN720940 DXJ720939:DXJ720940 EHF720939:EHF720940 ERB720939:ERB720940 FAX720939:FAX720940 FKT720939:FKT720940 FUP720939:FUP720940 GEL720939:GEL720940 GOH720939:GOH720940 GYD720939:GYD720940 HHZ720939:HHZ720940 HRV720939:HRV720940 IBR720939:IBR720940 ILN720939:ILN720940 IVJ720939:IVJ720940 JFF720939:JFF720940 JPB720939:JPB720940 JYX720939:JYX720940 KIT720939:KIT720940 KSP720939:KSP720940 LCL720939:LCL720940 LMH720939:LMH720940 LWD720939:LWD720940 MFZ720939:MFZ720940 MPV720939:MPV720940 MZR720939:MZR720940 NJN720939:NJN720940 NTJ720939:NTJ720940 ODF720939:ODF720940 ONB720939:ONB720940 OWX720939:OWX720940 PGT720939:PGT720940 PQP720939:PQP720940 QAL720939:QAL720940 QKH720939:QKH720940 QUD720939:QUD720940 RDZ720939:RDZ720940 RNV720939:RNV720940 RXR720939:RXR720940 SHN720939:SHN720940 SRJ720939:SRJ720940 TBF720939:TBF720940 TLB720939:TLB720940 TUX720939:TUX720940 UET720939:UET720940 UOP720939:UOP720940 UYL720939:UYL720940 VIH720939:VIH720940 VSD720939:VSD720940 WBZ720939:WBZ720940 WLV720939:WLV720940 WVR720939:WVR720940 J786475:J786476 JF786475:JF786476 TB786475:TB786476 ACX786475:ACX786476 AMT786475:AMT786476 AWP786475:AWP786476 BGL786475:BGL786476 BQH786475:BQH786476 CAD786475:CAD786476 CJZ786475:CJZ786476 CTV786475:CTV786476 DDR786475:DDR786476 DNN786475:DNN786476 DXJ786475:DXJ786476 EHF786475:EHF786476 ERB786475:ERB786476 FAX786475:FAX786476 FKT786475:FKT786476 FUP786475:FUP786476 GEL786475:GEL786476 GOH786475:GOH786476 GYD786475:GYD786476 HHZ786475:HHZ786476 HRV786475:HRV786476 IBR786475:IBR786476 ILN786475:ILN786476 IVJ786475:IVJ786476 JFF786475:JFF786476 JPB786475:JPB786476 JYX786475:JYX786476 KIT786475:KIT786476 KSP786475:KSP786476 LCL786475:LCL786476 LMH786475:LMH786476 LWD786475:LWD786476 MFZ786475:MFZ786476 MPV786475:MPV786476 MZR786475:MZR786476 NJN786475:NJN786476 NTJ786475:NTJ786476 ODF786475:ODF786476 ONB786475:ONB786476 OWX786475:OWX786476 PGT786475:PGT786476 PQP786475:PQP786476 QAL786475:QAL786476 QKH786475:QKH786476 QUD786475:QUD786476 RDZ786475:RDZ786476 RNV786475:RNV786476 RXR786475:RXR786476 SHN786475:SHN786476 SRJ786475:SRJ786476 TBF786475:TBF786476 TLB786475:TLB786476 TUX786475:TUX786476 UET786475:UET786476 UOP786475:UOP786476 UYL786475:UYL786476 VIH786475:VIH786476 VSD786475:VSD786476 WBZ786475:WBZ786476 WLV786475:WLV786476 WVR786475:WVR786476 J852011:J852012 JF852011:JF852012 TB852011:TB852012 ACX852011:ACX852012 AMT852011:AMT852012 AWP852011:AWP852012 BGL852011:BGL852012 BQH852011:BQH852012 CAD852011:CAD852012 CJZ852011:CJZ852012 CTV852011:CTV852012 DDR852011:DDR852012 DNN852011:DNN852012 DXJ852011:DXJ852012 EHF852011:EHF852012 ERB852011:ERB852012 FAX852011:FAX852012 FKT852011:FKT852012 FUP852011:FUP852012 GEL852011:GEL852012 GOH852011:GOH852012 GYD852011:GYD852012 HHZ852011:HHZ852012 HRV852011:HRV852012 IBR852011:IBR852012 ILN852011:ILN852012 IVJ852011:IVJ852012 JFF852011:JFF852012 JPB852011:JPB852012 JYX852011:JYX852012 KIT852011:KIT852012 KSP852011:KSP852012 LCL852011:LCL852012 LMH852011:LMH852012 LWD852011:LWD852012 MFZ852011:MFZ852012 MPV852011:MPV852012 MZR852011:MZR852012 NJN852011:NJN852012 NTJ852011:NTJ852012 ODF852011:ODF852012 ONB852011:ONB852012 OWX852011:OWX852012 PGT852011:PGT852012 PQP852011:PQP852012 QAL852011:QAL852012 QKH852011:QKH852012 QUD852011:QUD852012 RDZ852011:RDZ852012 RNV852011:RNV852012 RXR852011:RXR852012 SHN852011:SHN852012 SRJ852011:SRJ852012 TBF852011:TBF852012 TLB852011:TLB852012 TUX852011:TUX852012 UET852011:UET852012 UOP852011:UOP852012 UYL852011:UYL852012 VIH852011:VIH852012 VSD852011:VSD852012 WBZ852011:WBZ852012 WLV852011:WLV852012 WVR852011:WVR852012 J917547:J917548 JF917547:JF917548 TB917547:TB917548 ACX917547:ACX917548 AMT917547:AMT917548 AWP917547:AWP917548 BGL917547:BGL917548 BQH917547:BQH917548 CAD917547:CAD917548 CJZ917547:CJZ917548 CTV917547:CTV917548 DDR917547:DDR917548 DNN917547:DNN917548 DXJ917547:DXJ917548 EHF917547:EHF917548 ERB917547:ERB917548 FAX917547:FAX917548 FKT917547:FKT917548 FUP917547:FUP917548 GEL917547:GEL917548 GOH917547:GOH917548 GYD917547:GYD917548 HHZ917547:HHZ917548 HRV917547:HRV917548 IBR917547:IBR917548 ILN917547:ILN917548 IVJ917547:IVJ917548 JFF917547:JFF917548 JPB917547:JPB917548 JYX917547:JYX917548 KIT917547:KIT917548 KSP917547:KSP917548 LCL917547:LCL917548 LMH917547:LMH917548 LWD917547:LWD917548 MFZ917547:MFZ917548 MPV917547:MPV917548 MZR917547:MZR917548 NJN917547:NJN917548 NTJ917547:NTJ917548 ODF917547:ODF917548 ONB917547:ONB917548 OWX917547:OWX917548 PGT917547:PGT917548 PQP917547:PQP917548 QAL917547:QAL917548 QKH917547:QKH917548 QUD917547:QUD917548 RDZ917547:RDZ917548 RNV917547:RNV917548 RXR917547:RXR917548 SHN917547:SHN917548 SRJ917547:SRJ917548 TBF917547:TBF917548 TLB917547:TLB917548 TUX917547:TUX917548 UET917547:UET917548 UOP917547:UOP917548 UYL917547:UYL917548 VIH917547:VIH917548 VSD917547:VSD917548 WBZ917547:WBZ917548 WLV917547:WLV917548 WVR917547:WVR917548 J983083:J983084 JF983083:JF983084 TB983083:TB983084 ACX983083:ACX983084 AMT983083:AMT983084 AWP983083:AWP983084 BGL983083:BGL983084 BQH983083:BQH983084 CAD983083:CAD983084 CJZ983083:CJZ983084 CTV983083:CTV983084 DDR983083:DDR983084 DNN983083:DNN983084 DXJ983083:DXJ983084 EHF983083:EHF983084 ERB983083:ERB983084 FAX983083:FAX983084 FKT983083:FKT983084 FUP983083:FUP983084 GEL983083:GEL983084 GOH983083:GOH983084 GYD983083:GYD983084 HHZ983083:HHZ983084 HRV983083:HRV983084 IBR983083:IBR983084 ILN983083:ILN983084 IVJ983083:IVJ983084 JFF983083:JFF983084 JPB983083:JPB983084 JYX983083:JYX983084 KIT983083:KIT983084 KSP983083:KSP983084 LCL983083:LCL983084 LMH983083:LMH983084 LWD983083:LWD983084 MFZ983083:MFZ983084 MPV983083:MPV983084 MZR983083:MZR983084 NJN983083:NJN983084 NTJ983083:NTJ983084 ODF983083:ODF983084 ONB983083:ONB983084 OWX983083:OWX983084 PGT983083:PGT983084 PQP983083:PQP983084 QAL983083:QAL983084 QKH983083:QKH983084 QUD983083:QUD983084 RDZ983083:RDZ983084 RNV983083:RNV983084 RXR983083:RXR983084 SHN983083:SHN983084 SRJ983083:SRJ983084 TBF983083:TBF983084 TLB983083:TLB983084 TUX983083:TUX983084 UET983083:UET983084 UOP983083:UOP983084 UYL983083:UYL983084 VIH983083:VIH983084 VSD983083:VSD983084 WBZ983083:WBZ983084 WLV983083:WLV983084 WVR983083:WVR983084 J43:N44 JF43:JJ44 TB43:TF44 ACX43:ADB44 AMT43:AMX44 AWP43:AWT44 BGL43:BGP44 BQH43:BQL44 CAD43:CAH44 CJZ43:CKD44 CTV43:CTZ44 DDR43:DDV44 DNN43:DNR44 DXJ43:DXN44 EHF43:EHJ44 ERB43:ERF44 FAX43:FBB44 FKT43:FKX44 FUP43:FUT44 GEL43:GEP44 GOH43:GOL44 GYD43:GYH44 HHZ43:HID44 HRV43:HRZ44 IBR43:IBV44 ILN43:ILR44 IVJ43:IVN44 JFF43:JFJ44 JPB43:JPF44 JYX43:JZB44 KIT43:KIX44 KSP43:KST44 LCL43:LCP44 LMH43:LML44 LWD43:LWH44 MFZ43:MGD44 MPV43:MPZ44 MZR43:MZV44 NJN43:NJR44 NTJ43:NTN44 ODF43:ODJ44 ONB43:ONF44 OWX43:OXB44 PGT43:PGX44 PQP43:PQT44 QAL43:QAP44 QKH43:QKL44 QUD43:QUH44 RDZ43:RED44 RNV43:RNZ44 RXR43:RXV44 SHN43:SHR44 SRJ43:SRN44 TBF43:TBJ44 TLB43:TLF44 TUX43:TVB44 UET43:UEX44 UOP43:UOT44 UYL43:UYP44 VIH43:VIL44 VSD43:VSH44 WBZ43:WCD44 WLV43:WLZ44 WVR43:WVV44 J65575:N65576 JF65575:JJ65576 TB65575:TF65576 ACX65575:ADB65576 AMT65575:AMX65576 AWP65575:AWT65576 BGL65575:BGP65576 BQH65575:BQL65576 CAD65575:CAH65576 CJZ65575:CKD65576 CTV65575:CTZ65576 DDR65575:DDV65576 DNN65575:DNR65576 DXJ65575:DXN65576 EHF65575:EHJ65576 ERB65575:ERF65576 FAX65575:FBB65576 FKT65575:FKX65576 FUP65575:FUT65576 GEL65575:GEP65576 GOH65575:GOL65576 GYD65575:GYH65576 HHZ65575:HID65576 HRV65575:HRZ65576 IBR65575:IBV65576 ILN65575:ILR65576 IVJ65575:IVN65576 JFF65575:JFJ65576 JPB65575:JPF65576 JYX65575:JZB65576 KIT65575:KIX65576 KSP65575:KST65576 LCL65575:LCP65576 LMH65575:LML65576 LWD65575:LWH65576 MFZ65575:MGD65576 MPV65575:MPZ65576 MZR65575:MZV65576 NJN65575:NJR65576 NTJ65575:NTN65576 ODF65575:ODJ65576 ONB65575:ONF65576 OWX65575:OXB65576 PGT65575:PGX65576 PQP65575:PQT65576 QAL65575:QAP65576 QKH65575:QKL65576 QUD65575:QUH65576 RDZ65575:RED65576 RNV65575:RNZ65576 RXR65575:RXV65576 SHN65575:SHR65576 SRJ65575:SRN65576 TBF65575:TBJ65576 TLB65575:TLF65576 TUX65575:TVB65576 UET65575:UEX65576 UOP65575:UOT65576 UYL65575:UYP65576 VIH65575:VIL65576 VSD65575:VSH65576 WBZ65575:WCD65576 WLV65575:WLZ65576 WVR65575:WVV65576 J131111:N131112 JF131111:JJ131112 TB131111:TF131112 ACX131111:ADB131112 AMT131111:AMX131112 AWP131111:AWT131112 BGL131111:BGP131112 BQH131111:BQL131112 CAD131111:CAH131112 CJZ131111:CKD131112 CTV131111:CTZ131112 DDR131111:DDV131112 DNN131111:DNR131112 DXJ131111:DXN131112 EHF131111:EHJ131112 ERB131111:ERF131112 FAX131111:FBB131112 FKT131111:FKX131112 FUP131111:FUT131112 GEL131111:GEP131112 GOH131111:GOL131112 GYD131111:GYH131112 HHZ131111:HID131112 HRV131111:HRZ131112 IBR131111:IBV131112 ILN131111:ILR131112 IVJ131111:IVN131112 JFF131111:JFJ131112 JPB131111:JPF131112 JYX131111:JZB131112 KIT131111:KIX131112 KSP131111:KST131112 LCL131111:LCP131112 LMH131111:LML131112 LWD131111:LWH131112 MFZ131111:MGD131112 MPV131111:MPZ131112 MZR131111:MZV131112 NJN131111:NJR131112 NTJ131111:NTN131112 ODF131111:ODJ131112 ONB131111:ONF131112 OWX131111:OXB131112 PGT131111:PGX131112 PQP131111:PQT131112 QAL131111:QAP131112 QKH131111:QKL131112 QUD131111:QUH131112 RDZ131111:RED131112 RNV131111:RNZ131112 RXR131111:RXV131112 SHN131111:SHR131112 SRJ131111:SRN131112 TBF131111:TBJ131112 TLB131111:TLF131112 TUX131111:TVB131112 UET131111:UEX131112 UOP131111:UOT131112 UYL131111:UYP131112 VIH131111:VIL131112 VSD131111:VSH131112 WBZ131111:WCD131112 WLV131111:WLZ131112 WVR131111:WVV131112 J196647:N196648 JF196647:JJ196648 TB196647:TF196648 ACX196647:ADB196648 AMT196647:AMX196648 AWP196647:AWT196648 BGL196647:BGP196648 BQH196647:BQL196648 CAD196647:CAH196648 CJZ196647:CKD196648 CTV196647:CTZ196648 DDR196647:DDV196648 DNN196647:DNR196648 DXJ196647:DXN196648 EHF196647:EHJ196648 ERB196647:ERF196648 FAX196647:FBB196648 FKT196647:FKX196648 FUP196647:FUT196648 GEL196647:GEP196648 GOH196647:GOL196648 GYD196647:GYH196648 HHZ196647:HID196648 HRV196647:HRZ196648 IBR196647:IBV196648 ILN196647:ILR196648 IVJ196647:IVN196648 JFF196647:JFJ196648 JPB196647:JPF196648 JYX196647:JZB196648 KIT196647:KIX196648 KSP196647:KST196648 LCL196647:LCP196648 LMH196647:LML196648 LWD196647:LWH196648 MFZ196647:MGD196648 MPV196647:MPZ196648 MZR196647:MZV196648 NJN196647:NJR196648 NTJ196647:NTN196648 ODF196647:ODJ196648 ONB196647:ONF196648 OWX196647:OXB196648 PGT196647:PGX196648 PQP196647:PQT196648 QAL196647:QAP196648 QKH196647:QKL196648 QUD196647:QUH196648 RDZ196647:RED196648 RNV196647:RNZ196648 RXR196647:RXV196648 SHN196647:SHR196648 SRJ196647:SRN196648 TBF196647:TBJ196648 TLB196647:TLF196648 TUX196647:TVB196648 UET196647:UEX196648 UOP196647:UOT196648 UYL196647:UYP196648 VIH196647:VIL196648 VSD196647:VSH196648 WBZ196647:WCD196648 WLV196647:WLZ196648 WVR196647:WVV196648 J262183:N262184 JF262183:JJ262184 TB262183:TF262184 ACX262183:ADB262184 AMT262183:AMX262184 AWP262183:AWT262184 BGL262183:BGP262184 BQH262183:BQL262184 CAD262183:CAH262184 CJZ262183:CKD262184 CTV262183:CTZ262184 DDR262183:DDV262184 DNN262183:DNR262184 DXJ262183:DXN262184 EHF262183:EHJ262184 ERB262183:ERF262184 FAX262183:FBB262184 FKT262183:FKX262184 FUP262183:FUT262184 GEL262183:GEP262184 GOH262183:GOL262184 GYD262183:GYH262184 HHZ262183:HID262184 HRV262183:HRZ262184 IBR262183:IBV262184 ILN262183:ILR262184 IVJ262183:IVN262184 JFF262183:JFJ262184 JPB262183:JPF262184 JYX262183:JZB262184 KIT262183:KIX262184 KSP262183:KST262184 LCL262183:LCP262184 LMH262183:LML262184 LWD262183:LWH262184 MFZ262183:MGD262184 MPV262183:MPZ262184 MZR262183:MZV262184 NJN262183:NJR262184 NTJ262183:NTN262184 ODF262183:ODJ262184 ONB262183:ONF262184 OWX262183:OXB262184 PGT262183:PGX262184 PQP262183:PQT262184 QAL262183:QAP262184 QKH262183:QKL262184 QUD262183:QUH262184 RDZ262183:RED262184 RNV262183:RNZ262184 RXR262183:RXV262184 SHN262183:SHR262184 SRJ262183:SRN262184 TBF262183:TBJ262184 TLB262183:TLF262184 TUX262183:TVB262184 UET262183:UEX262184 UOP262183:UOT262184 UYL262183:UYP262184 VIH262183:VIL262184 VSD262183:VSH262184 WBZ262183:WCD262184 WLV262183:WLZ262184 WVR262183:WVV262184 J327719:N327720 JF327719:JJ327720 TB327719:TF327720 ACX327719:ADB327720 AMT327719:AMX327720 AWP327719:AWT327720 BGL327719:BGP327720 BQH327719:BQL327720 CAD327719:CAH327720 CJZ327719:CKD327720 CTV327719:CTZ327720 DDR327719:DDV327720 DNN327719:DNR327720 DXJ327719:DXN327720 EHF327719:EHJ327720 ERB327719:ERF327720 FAX327719:FBB327720 FKT327719:FKX327720 FUP327719:FUT327720 GEL327719:GEP327720 GOH327719:GOL327720 GYD327719:GYH327720 HHZ327719:HID327720 HRV327719:HRZ327720 IBR327719:IBV327720 ILN327719:ILR327720 IVJ327719:IVN327720 JFF327719:JFJ327720 JPB327719:JPF327720 JYX327719:JZB327720 KIT327719:KIX327720 KSP327719:KST327720 LCL327719:LCP327720 LMH327719:LML327720 LWD327719:LWH327720 MFZ327719:MGD327720 MPV327719:MPZ327720 MZR327719:MZV327720 NJN327719:NJR327720 NTJ327719:NTN327720 ODF327719:ODJ327720 ONB327719:ONF327720 OWX327719:OXB327720 PGT327719:PGX327720 PQP327719:PQT327720 QAL327719:QAP327720 QKH327719:QKL327720 QUD327719:QUH327720 RDZ327719:RED327720 RNV327719:RNZ327720 RXR327719:RXV327720 SHN327719:SHR327720 SRJ327719:SRN327720 TBF327719:TBJ327720 TLB327719:TLF327720 TUX327719:TVB327720 UET327719:UEX327720 UOP327719:UOT327720 UYL327719:UYP327720 VIH327719:VIL327720 VSD327719:VSH327720 WBZ327719:WCD327720 WLV327719:WLZ327720 WVR327719:WVV327720 J393255:N393256 JF393255:JJ393256 TB393255:TF393256 ACX393255:ADB393256 AMT393255:AMX393256 AWP393255:AWT393256 BGL393255:BGP393256 BQH393255:BQL393256 CAD393255:CAH393256 CJZ393255:CKD393256 CTV393255:CTZ393256 DDR393255:DDV393256 DNN393255:DNR393256 DXJ393255:DXN393256 EHF393255:EHJ393256 ERB393255:ERF393256 FAX393255:FBB393256 FKT393255:FKX393256 FUP393255:FUT393256 GEL393255:GEP393256 GOH393255:GOL393256 GYD393255:GYH393256 HHZ393255:HID393256 HRV393255:HRZ393256 IBR393255:IBV393256 ILN393255:ILR393256 IVJ393255:IVN393256 JFF393255:JFJ393256 JPB393255:JPF393256 JYX393255:JZB393256 KIT393255:KIX393256 KSP393255:KST393256 LCL393255:LCP393256 LMH393255:LML393256 LWD393255:LWH393256 MFZ393255:MGD393256 MPV393255:MPZ393256 MZR393255:MZV393256 NJN393255:NJR393256 NTJ393255:NTN393256 ODF393255:ODJ393256 ONB393255:ONF393256 OWX393255:OXB393256 PGT393255:PGX393256 PQP393255:PQT393256 QAL393255:QAP393256 QKH393255:QKL393256 QUD393255:QUH393256 RDZ393255:RED393256 RNV393255:RNZ393256 RXR393255:RXV393256 SHN393255:SHR393256 SRJ393255:SRN393256 TBF393255:TBJ393256 TLB393255:TLF393256 TUX393255:TVB393256 UET393255:UEX393256 UOP393255:UOT393256 UYL393255:UYP393256 VIH393255:VIL393256 VSD393255:VSH393256 WBZ393255:WCD393256 WLV393255:WLZ393256 WVR393255:WVV393256 J458791:N458792 JF458791:JJ458792 TB458791:TF458792 ACX458791:ADB458792 AMT458791:AMX458792 AWP458791:AWT458792 BGL458791:BGP458792 BQH458791:BQL458792 CAD458791:CAH458792 CJZ458791:CKD458792 CTV458791:CTZ458792 DDR458791:DDV458792 DNN458791:DNR458792 DXJ458791:DXN458792 EHF458791:EHJ458792 ERB458791:ERF458792 FAX458791:FBB458792 FKT458791:FKX458792 FUP458791:FUT458792 GEL458791:GEP458792 GOH458791:GOL458792 GYD458791:GYH458792 HHZ458791:HID458792 HRV458791:HRZ458792 IBR458791:IBV458792 ILN458791:ILR458792 IVJ458791:IVN458792 JFF458791:JFJ458792 JPB458791:JPF458792 JYX458791:JZB458792 KIT458791:KIX458792 KSP458791:KST458792 LCL458791:LCP458792 LMH458791:LML458792 LWD458791:LWH458792 MFZ458791:MGD458792 MPV458791:MPZ458792 MZR458791:MZV458792 NJN458791:NJR458792 NTJ458791:NTN458792 ODF458791:ODJ458792 ONB458791:ONF458792 OWX458791:OXB458792 PGT458791:PGX458792 PQP458791:PQT458792 QAL458791:QAP458792 QKH458791:QKL458792 QUD458791:QUH458792 RDZ458791:RED458792 RNV458791:RNZ458792 RXR458791:RXV458792 SHN458791:SHR458792 SRJ458791:SRN458792 TBF458791:TBJ458792 TLB458791:TLF458792 TUX458791:TVB458792 UET458791:UEX458792 UOP458791:UOT458792 UYL458791:UYP458792 VIH458791:VIL458792 VSD458791:VSH458792 WBZ458791:WCD458792 WLV458791:WLZ458792 WVR458791:WVV458792 J524327:N524328 JF524327:JJ524328 TB524327:TF524328 ACX524327:ADB524328 AMT524327:AMX524328 AWP524327:AWT524328 BGL524327:BGP524328 BQH524327:BQL524328 CAD524327:CAH524328 CJZ524327:CKD524328 CTV524327:CTZ524328 DDR524327:DDV524328 DNN524327:DNR524328 DXJ524327:DXN524328 EHF524327:EHJ524328 ERB524327:ERF524328 FAX524327:FBB524328 FKT524327:FKX524328 FUP524327:FUT524328 GEL524327:GEP524328 GOH524327:GOL524328 GYD524327:GYH524328 HHZ524327:HID524328 HRV524327:HRZ524328 IBR524327:IBV524328 ILN524327:ILR524328 IVJ524327:IVN524328 JFF524327:JFJ524328 JPB524327:JPF524328 JYX524327:JZB524328 KIT524327:KIX524328 KSP524327:KST524328 LCL524327:LCP524328 LMH524327:LML524328 LWD524327:LWH524328 MFZ524327:MGD524328 MPV524327:MPZ524328 MZR524327:MZV524328 NJN524327:NJR524328 NTJ524327:NTN524328 ODF524327:ODJ524328 ONB524327:ONF524328 OWX524327:OXB524328 PGT524327:PGX524328 PQP524327:PQT524328 QAL524327:QAP524328 QKH524327:QKL524328 QUD524327:QUH524328 RDZ524327:RED524328 RNV524327:RNZ524328 RXR524327:RXV524328 SHN524327:SHR524328 SRJ524327:SRN524328 TBF524327:TBJ524328 TLB524327:TLF524328 TUX524327:TVB524328 UET524327:UEX524328 UOP524327:UOT524328 UYL524327:UYP524328 VIH524327:VIL524328 VSD524327:VSH524328 WBZ524327:WCD524328 WLV524327:WLZ524328 WVR524327:WVV524328 J589863:N589864 JF589863:JJ589864 TB589863:TF589864 ACX589863:ADB589864 AMT589863:AMX589864 AWP589863:AWT589864 BGL589863:BGP589864 BQH589863:BQL589864 CAD589863:CAH589864 CJZ589863:CKD589864 CTV589863:CTZ589864 DDR589863:DDV589864 DNN589863:DNR589864 DXJ589863:DXN589864 EHF589863:EHJ589864 ERB589863:ERF589864 FAX589863:FBB589864 FKT589863:FKX589864 FUP589863:FUT589864 GEL589863:GEP589864 GOH589863:GOL589864 GYD589863:GYH589864 HHZ589863:HID589864 HRV589863:HRZ589864 IBR589863:IBV589864 ILN589863:ILR589864 IVJ589863:IVN589864 JFF589863:JFJ589864 JPB589863:JPF589864 JYX589863:JZB589864 KIT589863:KIX589864 KSP589863:KST589864 LCL589863:LCP589864 LMH589863:LML589864 LWD589863:LWH589864 MFZ589863:MGD589864 MPV589863:MPZ589864 MZR589863:MZV589864 NJN589863:NJR589864 NTJ589863:NTN589864 ODF589863:ODJ589864 ONB589863:ONF589864 OWX589863:OXB589864 PGT589863:PGX589864 PQP589863:PQT589864 QAL589863:QAP589864 QKH589863:QKL589864 QUD589863:QUH589864 RDZ589863:RED589864 RNV589863:RNZ589864 RXR589863:RXV589864 SHN589863:SHR589864 SRJ589863:SRN589864 TBF589863:TBJ589864 TLB589863:TLF589864 TUX589863:TVB589864 UET589863:UEX589864 UOP589863:UOT589864 UYL589863:UYP589864 VIH589863:VIL589864 VSD589863:VSH589864 WBZ589863:WCD589864 WLV589863:WLZ589864 WVR589863:WVV589864 J655399:N655400 JF655399:JJ655400 TB655399:TF655400 ACX655399:ADB655400 AMT655399:AMX655400 AWP655399:AWT655400 BGL655399:BGP655400 BQH655399:BQL655400 CAD655399:CAH655400 CJZ655399:CKD655400 CTV655399:CTZ655400 DDR655399:DDV655400 DNN655399:DNR655400 DXJ655399:DXN655400 EHF655399:EHJ655400 ERB655399:ERF655400 FAX655399:FBB655400 FKT655399:FKX655400 FUP655399:FUT655400 GEL655399:GEP655400 GOH655399:GOL655400 GYD655399:GYH655400 HHZ655399:HID655400 HRV655399:HRZ655400 IBR655399:IBV655400 ILN655399:ILR655400 IVJ655399:IVN655400 JFF655399:JFJ655400 JPB655399:JPF655400 JYX655399:JZB655400 KIT655399:KIX655400 KSP655399:KST655400 LCL655399:LCP655400 LMH655399:LML655400 LWD655399:LWH655400 MFZ655399:MGD655400 MPV655399:MPZ655400 MZR655399:MZV655400 NJN655399:NJR655400 NTJ655399:NTN655400 ODF655399:ODJ655400 ONB655399:ONF655400 OWX655399:OXB655400 PGT655399:PGX655400 PQP655399:PQT655400 QAL655399:QAP655400 QKH655399:QKL655400 QUD655399:QUH655400 RDZ655399:RED655400 RNV655399:RNZ655400 RXR655399:RXV655400 SHN655399:SHR655400 SRJ655399:SRN655400 TBF655399:TBJ655400 TLB655399:TLF655400 TUX655399:TVB655400 UET655399:UEX655400 UOP655399:UOT655400 UYL655399:UYP655400 VIH655399:VIL655400 VSD655399:VSH655400 WBZ655399:WCD655400 WLV655399:WLZ655400 WVR655399:WVV655400 J720935:N720936 JF720935:JJ720936 TB720935:TF720936 ACX720935:ADB720936 AMT720935:AMX720936 AWP720935:AWT720936 BGL720935:BGP720936 BQH720935:BQL720936 CAD720935:CAH720936 CJZ720935:CKD720936 CTV720935:CTZ720936 DDR720935:DDV720936 DNN720935:DNR720936 DXJ720935:DXN720936 EHF720935:EHJ720936 ERB720935:ERF720936 FAX720935:FBB720936 FKT720935:FKX720936 FUP720935:FUT720936 GEL720935:GEP720936 GOH720935:GOL720936 GYD720935:GYH720936 HHZ720935:HID720936 HRV720935:HRZ720936 IBR720935:IBV720936 ILN720935:ILR720936 IVJ720935:IVN720936 JFF720935:JFJ720936 JPB720935:JPF720936 JYX720935:JZB720936 KIT720935:KIX720936 KSP720935:KST720936 LCL720935:LCP720936 LMH720935:LML720936 LWD720935:LWH720936 MFZ720935:MGD720936 MPV720935:MPZ720936 MZR720935:MZV720936 NJN720935:NJR720936 NTJ720935:NTN720936 ODF720935:ODJ720936 ONB720935:ONF720936 OWX720935:OXB720936 PGT720935:PGX720936 PQP720935:PQT720936 QAL720935:QAP720936 QKH720935:QKL720936 QUD720935:QUH720936 RDZ720935:RED720936 RNV720935:RNZ720936 RXR720935:RXV720936 SHN720935:SHR720936 SRJ720935:SRN720936 TBF720935:TBJ720936 TLB720935:TLF720936 TUX720935:TVB720936 UET720935:UEX720936 UOP720935:UOT720936 UYL720935:UYP720936 VIH720935:VIL720936 VSD720935:VSH720936 WBZ720935:WCD720936 WLV720935:WLZ720936 WVR720935:WVV720936 J786471:N786472 JF786471:JJ786472 TB786471:TF786472 ACX786471:ADB786472 AMT786471:AMX786472 AWP786471:AWT786472 BGL786471:BGP786472 BQH786471:BQL786472 CAD786471:CAH786472 CJZ786471:CKD786472 CTV786471:CTZ786472 DDR786471:DDV786472 DNN786471:DNR786472 DXJ786471:DXN786472 EHF786471:EHJ786472 ERB786471:ERF786472 FAX786471:FBB786472 FKT786471:FKX786472 FUP786471:FUT786472 GEL786471:GEP786472 GOH786471:GOL786472 GYD786471:GYH786472 HHZ786471:HID786472 HRV786471:HRZ786472 IBR786471:IBV786472 ILN786471:ILR786472 IVJ786471:IVN786472 JFF786471:JFJ786472 JPB786471:JPF786472 JYX786471:JZB786472 KIT786471:KIX786472 KSP786471:KST786472 LCL786471:LCP786472 LMH786471:LML786472 LWD786471:LWH786472 MFZ786471:MGD786472 MPV786471:MPZ786472 MZR786471:MZV786472 NJN786471:NJR786472 NTJ786471:NTN786472 ODF786471:ODJ786472 ONB786471:ONF786472 OWX786471:OXB786472 PGT786471:PGX786472 PQP786471:PQT786472 QAL786471:QAP786472 QKH786471:QKL786472 QUD786471:QUH786472 RDZ786471:RED786472 RNV786471:RNZ786472 RXR786471:RXV786472 SHN786471:SHR786472 SRJ786471:SRN786472 TBF786471:TBJ786472 TLB786471:TLF786472 TUX786471:TVB786472 UET786471:UEX786472 UOP786471:UOT786472 UYL786471:UYP786472 VIH786471:VIL786472 VSD786471:VSH786472 WBZ786471:WCD786472 WLV786471:WLZ786472 WVR786471:WVV786472 J852007:N852008 JF852007:JJ852008 TB852007:TF852008 ACX852007:ADB852008 AMT852007:AMX852008 AWP852007:AWT852008 BGL852007:BGP852008 BQH852007:BQL852008 CAD852007:CAH852008 CJZ852007:CKD852008 CTV852007:CTZ852008 DDR852007:DDV852008 DNN852007:DNR852008 DXJ852007:DXN852008 EHF852007:EHJ852008 ERB852007:ERF852008 FAX852007:FBB852008 FKT852007:FKX852008 FUP852007:FUT852008 GEL852007:GEP852008 GOH852007:GOL852008 GYD852007:GYH852008 HHZ852007:HID852008 HRV852007:HRZ852008 IBR852007:IBV852008 ILN852007:ILR852008 IVJ852007:IVN852008 JFF852007:JFJ852008 JPB852007:JPF852008 JYX852007:JZB852008 KIT852007:KIX852008 KSP852007:KST852008 LCL852007:LCP852008 LMH852007:LML852008 LWD852007:LWH852008 MFZ852007:MGD852008 MPV852007:MPZ852008 MZR852007:MZV852008 NJN852007:NJR852008 NTJ852007:NTN852008 ODF852007:ODJ852008 ONB852007:ONF852008 OWX852007:OXB852008 PGT852007:PGX852008 PQP852007:PQT852008 QAL852007:QAP852008 QKH852007:QKL852008 QUD852007:QUH852008 RDZ852007:RED852008 RNV852007:RNZ852008 RXR852007:RXV852008 SHN852007:SHR852008 SRJ852007:SRN852008 TBF852007:TBJ852008 TLB852007:TLF852008 TUX852007:TVB852008 UET852007:UEX852008 UOP852007:UOT852008 UYL852007:UYP852008 VIH852007:VIL852008 VSD852007:VSH852008 WBZ852007:WCD852008 WLV852007:WLZ852008 WVR852007:WVV852008 J917543:N917544 JF917543:JJ917544 TB917543:TF917544 ACX917543:ADB917544 AMT917543:AMX917544 AWP917543:AWT917544 BGL917543:BGP917544 BQH917543:BQL917544 CAD917543:CAH917544 CJZ917543:CKD917544 CTV917543:CTZ917544 DDR917543:DDV917544 DNN917543:DNR917544 DXJ917543:DXN917544 EHF917543:EHJ917544 ERB917543:ERF917544 FAX917543:FBB917544 FKT917543:FKX917544 FUP917543:FUT917544 GEL917543:GEP917544 GOH917543:GOL917544 GYD917543:GYH917544 HHZ917543:HID917544 HRV917543:HRZ917544 IBR917543:IBV917544 ILN917543:ILR917544 IVJ917543:IVN917544 JFF917543:JFJ917544 JPB917543:JPF917544 JYX917543:JZB917544 KIT917543:KIX917544 KSP917543:KST917544 LCL917543:LCP917544 LMH917543:LML917544 LWD917543:LWH917544 MFZ917543:MGD917544 MPV917543:MPZ917544 MZR917543:MZV917544 NJN917543:NJR917544 NTJ917543:NTN917544 ODF917543:ODJ917544 ONB917543:ONF917544 OWX917543:OXB917544 PGT917543:PGX917544 PQP917543:PQT917544 QAL917543:QAP917544 QKH917543:QKL917544 QUD917543:QUH917544 RDZ917543:RED917544 RNV917543:RNZ917544 RXR917543:RXV917544 SHN917543:SHR917544 SRJ917543:SRN917544 TBF917543:TBJ917544 TLB917543:TLF917544 TUX917543:TVB917544 UET917543:UEX917544 UOP917543:UOT917544 UYL917543:UYP917544 VIH917543:VIL917544 VSD917543:VSH917544 WBZ917543:WCD917544 WLV917543:WLZ917544 WVR917543:WVV917544 J983079:N983080 JF983079:JJ983080 TB983079:TF983080 ACX983079:ADB983080 AMT983079:AMX983080 AWP983079:AWT983080 BGL983079:BGP983080 BQH983079:BQL983080 CAD983079:CAH983080 CJZ983079:CKD983080 CTV983079:CTZ983080 DDR983079:DDV983080 DNN983079:DNR983080 DXJ983079:DXN983080 EHF983079:EHJ983080 ERB983079:ERF983080 FAX983079:FBB983080 FKT983079:FKX983080 FUP983079:FUT983080 GEL983079:GEP983080 GOH983079:GOL983080 GYD983079:GYH983080 HHZ983079:HID983080 HRV983079:HRZ983080 IBR983079:IBV983080 ILN983079:ILR983080 IVJ983079:IVN983080 JFF983079:JFJ983080 JPB983079:JPF983080 JYX983079:JZB983080 KIT983079:KIX983080 KSP983079:KST983080 LCL983079:LCP983080 LMH983079:LML983080 LWD983079:LWH983080 MFZ983079:MGD983080 MPV983079:MPZ983080 MZR983079:MZV983080 NJN983079:NJR983080 NTJ983079:NTN983080 ODF983079:ODJ983080 ONB983079:ONF983080 OWX983079:OXB983080 PGT983079:PGX983080 PQP983079:PQT983080 QAL983079:QAP983080 QKH983079:QKL983080 QUD983079:QUH983080 RDZ983079:RED983080 RNV983079:RNZ983080 RXR983079:RXV983080 SHN983079:SHR983080 SRJ983079:SRN983080 TBF983079:TBJ983080 TLB983079:TLF983080 TUX983079:TVB983080 UET983079:UEX983080 UOP983079:UOT983080 UYL983079:UYP983080 VIH983079:VIL983080 VSD983079:VSH983080 WBZ983079:WCD983080 WLV983079:WLZ983080 WVR983079:WVV983080">
      <formula1>0</formula1>
      <formula2>1000000000000</formula2>
    </dataValidation>
    <dataValidation type="whole" allowBlank="1" showInputMessage="1" showErrorMessage="1" sqref="H82:I82 JD82:JE82 SZ82:TA82 ACV82:ACW82 AMR82:AMS82 AWN82:AWO82 BGJ82:BGK82 BQF82:BQG82 CAB82:CAC82 CJX82:CJY82 CTT82:CTU82 DDP82:DDQ82 DNL82:DNM82 DXH82:DXI82 EHD82:EHE82 EQZ82:ERA82 FAV82:FAW82 FKR82:FKS82 FUN82:FUO82 GEJ82:GEK82 GOF82:GOG82 GYB82:GYC82 HHX82:HHY82 HRT82:HRU82 IBP82:IBQ82 ILL82:ILM82 IVH82:IVI82 JFD82:JFE82 JOZ82:JPA82 JYV82:JYW82 KIR82:KIS82 KSN82:KSO82 LCJ82:LCK82 LMF82:LMG82 LWB82:LWC82 MFX82:MFY82 MPT82:MPU82 MZP82:MZQ82 NJL82:NJM82 NTH82:NTI82 ODD82:ODE82 OMZ82:ONA82 OWV82:OWW82 PGR82:PGS82 PQN82:PQO82 QAJ82:QAK82 QKF82:QKG82 QUB82:QUC82 RDX82:RDY82 RNT82:RNU82 RXP82:RXQ82 SHL82:SHM82 SRH82:SRI82 TBD82:TBE82 TKZ82:TLA82 TUV82:TUW82 UER82:UES82 UON82:UOO82 UYJ82:UYK82 VIF82:VIG82 VSB82:VSC82 WBX82:WBY82 WLT82:WLU82 WVP82:WVQ82 H65614:I65614 JD65614:JE65614 SZ65614:TA65614 ACV65614:ACW65614 AMR65614:AMS65614 AWN65614:AWO65614 BGJ65614:BGK65614 BQF65614:BQG65614 CAB65614:CAC65614 CJX65614:CJY65614 CTT65614:CTU65614 DDP65614:DDQ65614 DNL65614:DNM65614 DXH65614:DXI65614 EHD65614:EHE65614 EQZ65614:ERA65614 FAV65614:FAW65614 FKR65614:FKS65614 FUN65614:FUO65614 GEJ65614:GEK65614 GOF65614:GOG65614 GYB65614:GYC65614 HHX65614:HHY65614 HRT65614:HRU65614 IBP65614:IBQ65614 ILL65614:ILM65614 IVH65614:IVI65614 JFD65614:JFE65614 JOZ65614:JPA65614 JYV65614:JYW65614 KIR65614:KIS65614 KSN65614:KSO65614 LCJ65614:LCK65614 LMF65614:LMG65614 LWB65614:LWC65614 MFX65614:MFY65614 MPT65614:MPU65614 MZP65614:MZQ65614 NJL65614:NJM65614 NTH65614:NTI65614 ODD65614:ODE65614 OMZ65614:ONA65614 OWV65614:OWW65614 PGR65614:PGS65614 PQN65614:PQO65614 QAJ65614:QAK65614 QKF65614:QKG65614 QUB65614:QUC65614 RDX65614:RDY65614 RNT65614:RNU65614 RXP65614:RXQ65614 SHL65614:SHM65614 SRH65614:SRI65614 TBD65614:TBE65614 TKZ65614:TLA65614 TUV65614:TUW65614 UER65614:UES65614 UON65614:UOO65614 UYJ65614:UYK65614 VIF65614:VIG65614 VSB65614:VSC65614 WBX65614:WBY65614 WLT65614:WLU65614 WVP65614:WVQ65614 H131150:I131150 JD131150:JE131150 SZ131150:TA131150 ACV131150:ACW131150 AMR131150:AMS131150 AWN131150:AWO131150 BGJ131150:BGK131150 BQF131150:BQG131150 CAB131150:CAC131150 CJX131150:CJY131150 CTT131150:CTU131150 DDP131150:DDQ131150 DNL131150:DNM131150 DXH131150:DXI131150 EHD131150:EHE131150 EQZ131150:ERA131150 FAV131150:FAW131150 FKR131150:FKS131150 FUN131150:FUO131150 GEJ131150:GEK131150 GOF131150:GOG131150 GYB131150:GYC131150 HHX131150:HHY131150 HRT131150:HRU131150 IBP131150:IBQ131150 ILL131150:ILM131150 IVH131150:IVI131150 JFD131150:JFE131150 JOZ131150:JPA131150 JYV131150:JYW131150 KIR131150:KIS131150 KSN131150:KSO131150 LCJ131150:LCK131150 LMF131150:LMG131150 LWB131150:LWC131150 MFX131150:MFY131150 MPT131150:MPU131150 MZP131150:MZQ131150 NJL131150:NJM131150 NTH131150:NTI131150 ODD131150:ODE131150 OMZ131150:ONA131150 OWV131150:OWW131150 PGR131150:PGS131150 PQN131150:PQO131150 QAJ131150:QAK131150 QKF131150:QKG131150 QUB131150:QUC131150 RDX131150:RDY131150 RNT131150:RNU131150 RXP131150:RXQ131150 SHL131150:SHM131150 SRH131150:SRI131150 TBD131150:TBE131150 TKZ131150:TLA131150 TUV131150:TUW131150 UER131150:UES131150 UON131150:UOO131150 UYJ131150:UYK131150 VIF131150:VIG131150 VSB131150:VSC131150 WBX131150:WBY131150 WLT131150:WLU131150 WVP131150:WVQ131150 H196686:I196686 JD196686:JE196686 SZ196686:TA196686 ACV196686:ACW196686 AMR196686:AMS196686 AWN196686:AWO196686 BGJ196686:BGK196686 BQF196686:BQG196686 CAB196686:CAC196686 CJX196686:CJY196686 CTT196686:CTU196686 DDP196686:DDQ196686 DNL196686:DNM196686 DXH196686:DXI196686 EHD196686:EHE196686 EQZ196686:ERA196686 FAV196686:FAW196686 FKR196686:FKS196686 FUN196686:FUO196686 GEJ196686:GEK196686 GOF196686:GOG196686 GYB196686:GYC196686 HHX196686:HHY196686 HRT196686:HRU196686 IBP196686:IBQ196686 ILL196686:ILM196686 IVH196686:IVI196686 JFD196686:JFE196686 JOZ196686:JPA196686 JYV196686:JYW196686 KIR196686:KIS196686 KSN196686:KSO196686 LCJ196686:LCK196686 LMF196686:LMG196686 LWB196686:LWC196686 MFX196686:MFY196686 MPT196686:MPU196686 MZP196686:MZQ196686 NJL196686:NJM196686 NTH196686:NTI196686 ODD196686:ODE196686 OMZ196686:ONA196686 OWV196686:OWW196686 PGR196686:PGS196686 PQN196686:PQO196686 QAJ196686:QAK196686 QKF196686:QKG196686 QUB196686:QUC196686 RDX196686:RDY196686 RNT196686:RNU196686 RXP196686:RXQ196686 SHL196686:SHM196686 SRH196686:SRI196686 TBD196686:TBE196686 TKZ196686:TLA196686 TUV196686:TUW196686 UER196686:UES196686 UON196686:UOO196686 UYJ196686:UYK196686 VIF196686:VIG196686 VSB196686:VSC196686 WBX196686:WBY196686 WLT196686:WLU196686 WVP196686:WVQ196686 H262222:I262222 JD262222:JE262222 SZ262222:TA262222 ACV262222:ACW262222 AMR262222:AMS262222 AWN262222:AWO262222 BGJ262222:BGK262222 BQF262222:BQG262222 CAB262222:CAC262222 CJX262222:CJY262222 CTT262222:CTU262222 DDP262222:DDQ262222 DNL262222:DNM262222 DXH262222:DXI262222 EHD262222:EHE262222 EQZ262222:ERA262222 FAV262222:FAW262222 FKR262222:FKS262222 FUN262222:FUO262222 GEJ262222:GEK262222 GOF262222:GOG262222 GYB262222:GYC262222 HHX262222:HHY262222 HRT262222:HRU262222 IBP262222:IBQ262222 ILL262222:ILM262222 IVH262222:IVI262222 JFD262222:JFE262222 JOZ262222:JPA262222 JYV262222:JYW262222 KIR262222:KIS262222 KSN262222:KSO262222 LCJ262222:LCK262222 LMF262222:LMG262222 LWB262222:LWC262222 MFX262222:MFY262222 MPT262222:MPU262222 MZP262222:MZQ262222 NJL262222:NJM262222 NTH262222:NTI262222 ODD262222:ODE262222 OMZ262222:ONA262222 OWV262222:OWW262222 PGR262222:PGS262222 PQN262222:PQO262222 QAJ262222:QAK262222 QKF262222:QKG262222 QUB262222:QUC262222 RDX262222:RDY262222 RNT262222:RNU262222 RXP262222:RXQ262222 SHL262222:SHM262222 SRH262222:SRI262222 TBD262222:TBE262222 TKZ262222:TLA262222 TUV262222:TUW262222 UER262222:UES262222 UON262222:UOO262222 UYJ262222:UYK262222 VIF262222:VIG262222 VSB262222:VSC262222 WBX262222:WBY262222 WLT262222:WLU262222 WVP262222:WVQ262222 H327758:I327758 JD327758:JE327758 SZ327758:TA327758 ACV327758:ACW327758 AMR327758:AMS327758 AWN327758:AWO327758 BGJ327758:BGK327758 BQF327758:BQG327758 CAB327758:CAC327758 CJX327758:CJY327758 CTT327758:CTU327758 DDP327758:DDQ327758 DNL327758:DNM327758 DXH327758:DXI327758 EHD327758:EHE327758 EQZ327758:ERA327758 FAV327758:FAW327758 FKR327758:FKS327758 FUN327758:FUO327758 GEJ327758:GEK327758 GOF327758:GOG327758 GYB327758:GYC327758 HHX327758:HHY327758 HRT327758:HRU327758 IBP327758:IBQ327758 ILL327758:ILM327758 IVH327758:IVI327758 JFD327758:JFE327758 JOZ327758:JPA327758 JYV327758:JYW327758 KIR327758:KIS327758 KSN327758:KSO327758 LCJ327758:LCK327758 LMF327758:LMG327758 LWB327758:LWC327758 MFX327758:MFY327758 MPT327758:MPU327758 MZP327758:MZQ327758 NJL327758:NJM327758 NTH327758:NTI327758 ODD327758:ODE327758 OMZ327758:ONA327758 OWV327758:OWW327758 PGR327758:PGS327758 PQN327758:PQO327758 QAJ327758:QAK327758 QKF327758:QKG327758 QUB327758:QUC327758 RDX327758:RDY327758 RNT327758:RNU327758 RXP327758:RXQ327758 SHL327758:SHM327758 SRH327758:SRI327758 TBD327758:TBE327758 TKZ327758:TLA327758 TUV327758:TUW327758 UER327758:UES327758 UON327758:UOO327758 UYJ327758:UYK327758 VIF327758:VIG327758 VSB327758:VSC327758 WBX327758:WBY327758 WLT327758:WLU327758 WVP327758:WVQ327758 H393294:I393294 JD393294:JE393294 SZ393294:TA393294 ACV393294:ACW393294 AMR393294:AMS393294 AWN393294:AWO393294 BGJ393294:BGK393294 BQF393294:BQG393294 CAB393294:CAC393294 CJX393294:CJY393294 CTT393294:CTU393294 DDP393294:DDQ393294 DNL393294:DNM393294 DXH393294:DXI393294 EHD393294:EHE393294 EQZ393294:ERA393294 FAV393294:FAW393294 FKR393294:FKS393294 FUN393294:FUO393294 GEJ393294:GEK393294 GOF393294:GOG393294 GYB393294:GYC393294 HHX393294:HHY393294 HRT393294:HRU393294 IBP393294:IBQ393294 ILL393294:ILM393294 IVH393294:IVI393294 JFD393294:JFE393294 JOZ393294:JPA393294 JYV393294:JYW393294 KIR393294:KIS393294 KSN393294:KSO393294 LCJ393294:LCK393294 LMF393294:LMG393294 LWB393294:LWC393294 MFX393294:MFY393294 MPT393294:MPU393294 MZP393294:MZQ393294 NJL393294:NJM393294 NTH393294:NTI393294 ODD393294:ODE393294 OMZ393294:ONA393294 OWV393294:OWW393294 PGR393294:PGS393294 PQN393294:PQO393294 QAJ393294:QAK393294 QKF393294:QKG393294 QUB393294:QUC393294 RDX393294:RDY393294 RNT393294:RNU393294 RXP393294:RXQ393294 SHL393294:SHM393294 SRH393294:SRI393294 TBD393294:TBE393294 TKZ393294:TLA393294 TUV393294:TUW393294 UER393294:UES393294 UON393294:UOO393294 UYJ393294:UYK393294 VIF393294:VIG393294 VSB393294:VSC393294 WBX393294:WBY393294 WLT393294:WLU393294 WVP393294:WVQ393294 H458830:I458830 JD458830:JE458830 SZ458830:TA458830 ACV458830:ACW458830 AMR458830:AMS458830 AWN458830:AWO458830 BGJ458830:BGK458830 BQF458830:BQG458830 CAB458830:CAC458830 CJX458830:CJY458830 CTT458830:CTU458830 DDP458830:DDQ458830 DNL458830:DNM458830 DXH458830:DXI458830 EHD458830:EHE458830 EQZ458830:ERA458830 FAV458830:FAW458830 FKR458830:FKS458830 FUN458830:FUO458830 GEJ458830:GEK458830 GOF458830:GOG458830 GYB458830:GYC458830 HHX458830:HHY458830 HRT458830:HRU458830 IBP458830:IBQ458830 ILL458830:ILM458830 IVH458830:IVI458830 JFD458830:JFE458830 JOZ458830:JPA458830 JYV458830:JYW458830 KIR458830:KIS458830 KSN458830:KSO458830 LCJ458830:LCK458830 LMF458830:LMG458830 LWB458830:LWC458830 MFX458830:MFY458830 MPT458830:MPU458830 MZP458830:MZQ458830 NJL458830:NJM458830 NTH458830:NTI458830 ODD458830:ODE458830 OMZ458830:ONA458830 OWV458830:OWW458830 PGR458830:PGS458830 PQN458830:PQO458830 QAJ458830:QAK458830 QKF458830:QKG458830 QUB458830:QUC458830 RDX458830:RDY458830 RNT458830:RNU458830 RXP458830:RXQ458830 SHL458830:SHM458830 SRH458830:SRI458830 TBD458830:TBE458830 TKZ458830:TLA458830 TUV458830:TUW458830 UER458830:UES458830 UON458830:UOO458830 UYJ458830:UYK458830 VIF458830:VIG458830 VSB458830:VSC458830 WBX458830:WBY458830 WLT458830:WLU458830 WVP458830:WVQ458830 H524366:I524366 JD524366:JE524366 SZ524366:TA524366 ACV524366:ACW524366 AMR524366:AMS524366 AWN524366:AWO524366 BGJ524366:BGK524366 BQF524366:BQG524366 CAB524366:CAC524366 CJX524366:CJY524366 CTT524366:CTU524366 DDP524366:DDQ524366 DNL524366:DNM524366 DXH524366:DXI524366 EHD524366:EHE524366 EQZ524366:ERA524366 FAV524366:FAW524366 FKR524366:FKS524366 FUN524366:FUO524366 GEJ524366:GEK524366 GOF524366:GOG524366 GYB524366:GYC524366 HHX524366:HHY524366 HRT524366:HRU524366 IBP524366:IBQ524366 ILL524366:ILM524366 IVH524366:IVI524366 JFD524366:JFE524366 JOZ524366:JPA524366 JYV524366:JYW524366 KIR524366:KIS524366 KSN524366:KSO524366 LCJ524366:LCK524366 LMF524366:LMG524366 LWB524366:LWC524366 MFX524366:MFY524366 MPT524366:MPU524366 MZP524366:MZQ524366 NJL524366:NJM524366 NTH524366:NTI524366 ODD524366:ODE524366 OMZ524366:ONA524366 OWV524366:OWW524366 PGR524366:PGS524366 PQN524366:PQO524366 QAJ524366:QAK524366 QKF524366:QKG524366 QUB524366:QUC524366 RDX524366:RDY524366 RNT524366:RNU524366 RXP524366:RXQ524366 SHL524366:SHM524366 SRH524366:SRI524366 TBD524366:TBE524366 TKZ524366:TLA524366 TUV524366:TUW524366 UER524366:UES524366 UON524366:UOO524366 UYJ524366:UYK524366 VIF524366:VIG524366 VSB524366:VSC524366 WBX524366:WBY524366 WLT524366:WLU524366 WVP524366:WVQ524366 H589902:I589902 JD589902:JE589902 SZ589902:TA589902 ACV589902:ACW589902 AMR589902:AMS589902 AWN589902:AWO589902 BGJ589902:BGK589902 BQF589902:BQG589902 CAB589902:CAC589902 CJX589902:CJY589902 CTT589902:CTU589902 DDP589902:DDQ589902 DNL589902:DNM589902 DXH589902:DXI589902 EHD589902:EHE589902 EQZ589902:ERA589902 FAV589902:FAW589902 FKR589902:FKS589902 FUN589902:FUO589902 GEJ589902:GEK589902 GOF589902:GOG589902 GYB589902:GYC589902 HHX589902:HHY589902 HRT589902:HRU589902 IBP589902:IBQ589902 ILL589902:ILM589902 IVH589902:IVI589902 JFD589902:JFE589902 JOZ589902:JPA589902 JYV589902:JYW589902 KIR589902:KIS589902 KSN589902:KSO589902 LCJ589902:LCK589902 LMF589902:LMG589902 LWB589902:LWC589902 MFX589902:MFY589902 MPT589902:MPU589902 MZP589902:MZQ589902 NJL589902:NJM589902 NTH589902:NTI589902 ODD589902:ODE589902 OMZ589902:ONA589902 OWV589902:OWW589902 PGR589902:PGS589902 PQN589902:PQO589902 QAJ589902:QAK589902 QKF589902:QKG589902 QUB589902:QUC589902 RDX589902:RDY589902 RNT589902:RNU589902 RXP589902:RXQ589902 SHL589902:SHM589902 SRH589902:SRI589902 TBD589902:TBE589902 TKZ589902:TLA589902 TUV589902:TUW589902 UER589902:UES589902 UON589902:UOO589902 UYJ589902:UYK589902 VIF589902:VIG589902 VSB589902:VSC589902 WBX589902:WBY589902 WLT589902:WLU589902 WVP589902:WVQ589902 H655438:I655438 JD655438:JE655438 SZ655438:TA655438 ACV655438:ACW655438 AMR655438:AMS655438 AWN655438:AWO655438 BGJ655438:BGK655438 BQF655438:BQG655438 CAB655438:CAC655438 CJX655438:CJY655438 CTT655438:CTU655438 DDP655438:DDQ655438 DNL655438:DNM655438 DXH655438:DXI655438 EHD655438:EHE655438 EQZ655438:ERA655438 FAV655438:FAW655438 FKR655438:FKS655438 FUN655438:FUO655438 GEJ655438:GEK655438 GOF655438:GOG655438 GYB655438:GYC655438 HHX655438:HHY655438 HRT655438:HRU655438 IBP655438:IBQ655438 ILL655438:ILM655438 IVH655438:IVI655438 JFD655438:JFE655438 JOZ655438:JPA655438 JYV655438:JYW655438 KIR655438:KIS655438 KSN655438:KSO655438 LCJ655438:LCK655438 LMF655438:LMG655438 LWB655438:LWC655438 MFX655438:MFY655438 MPT655438:MPU655438 MZP655438:MZQ655438 NJL655438:NJM655438 NTH655438:NTI655438 ODD655438:ODE655438 OMZ655438:ONA655438 OWV655438:OWW655438 PGR655438:PGS655438 PQN655438:PQO655438 QAJ655438:QAK655438 QKF655438:QKG655438 QUB655438:QUC655438 RDX655438:RDY655438 RNT655438:RNU655438 RXP655438:RXQ655438 SHL655438:SHM655438 SRH655438:SRI655438 TBD655438:TBE655438 TKZ655438:TLA655438 TUV655438:TUW655438 UER655438:UES655438 UON655438:UOO655438 UYJ655438:UYK655438 VIF655438:VIG655438 VSB655438:VSC655438 WBX655438:WBY655438 WLT655438:WLU655438 WVP655438:WVQ655438 H720974:I720974 JD720974:JE720974 SZ720974:TA720974 ACV720974:ACW720974 AMR720974:AMS720974 AWN720974:AWO720974 BGJ720974:BGK720974 BQF720974:BQG720974 CAB720974:CAC720974 CJX720974:CJY720974 CTT720974:CTU720974 DDP720974:DDQ720974 DNL720974:DNM720974 DXH720974:DXI720974 EHD720974:EHE720974 EQZ720974:ERA720974 FAV720974:FAW720974 FKR720974:FKS720974 FUN720974:FUO720974 GEJ720974:GEK720974 GOF720974:GOG720974 GYB720974:GYC720974 HHX720974:HHY720974 HRT720974:HRU720974 IBP720974:IBQ720974 ILL720974:ILM720974 IVH720974:IVI720974 JFD720974:JFE720974 JOZ720974:JPA720974 JYV720974:JYW720974 KIR720974:KIS720974 KSN720974:KSO720974 LCJ720974:LCK720974 LMF720974:LMG720974 LWB720974:LWC720974 MFX720974:MFY720974 MPT720974:MPU720974 MZP720974:MZQ720974 NJL720974:NJM720974 NTH720974:NTI720974 ODD720974:ODE720974 OMZ720974:ONA720974 OWV720974:OWW720974 PGR720974:PGS720974 PQN720974:PQO720974 QAJ720974:QAK720974 QKF720974:QKG720974 QUB720974:QUC720974 RDX720974:RDY720974 RNT720974:RNU720974 RXP720974:RXQ720974 SHL720974:SHM720974 SRH720974:SRI720974 TBD720974:TBE720974 TKZ720974:TLA720974 TUV720974:TUW720974 UER720974:UES720974 UON720974:UOO720974 UYJ720974:UYK720974 VIF720974:VIG720974 VSB720974:VSC720974 WBX720974:WBY720974 WLT720974:WLU720974 WVP720974:WVQ720974 H786510:I786510 JD786510:JE786510 SZ786510:TA786510 ACV786510:ACW786510 AMR786510:AMS786510 AWN786510:AWO786510 BGJ786510:BGK786510 BQF786510:BQG786510 CAB786510:CAC786510 CJX786510:CJY786510 CTT786510:CTU786510 DDP786510:DDQ786510 DNL786510:DNM786510 DXH786510:DXI786510 EHD786510:EHE786510 EQZ786510:ERA786510 FAV786510:FAW786510 FKR786510:FKS786510 FUN786510:FUO786510 GEJ786510:GEK786510 GOF786510:GOG786510 GYB786510:GYC786510 HHX786510:HHY786510 HRT786510:HRU786510 IBP786510:IBQ786510 ILL786510:ILM786510 IVH786510:IVI786510 JFD786510:JFE786510 JOZ786510:JPA786510 JYV786510:JYW786510 KIR786510:KIS786510 KSN786510:KSO786510 LCJ786510:LCK786510 LMF786510:LMG786510 LWB786510:LWC786510 MFX786510:MFY786510 MPT786510:MPU786510 MZP786510:MZQ786510 NJL786510:NJM786510 NTH786510:NTI786510 ODD786510:ODE786510 OMZ786510:ONA786510 OWV786510:OWW786510 PGR786510:PGS786510 PQN786510:PQO786510 QAJ786510:QAK786510 QKF786510:QKG786510 QUB786510:QUC786510 RDX786510:RDY786510 RNT786510:RNU786510 RXP786510:RXQ786510 SHL786510:SHM786510 SRH786510:SRI786510 TBD786510:TBE786510 TKZ786510:TLA786510 TUV786510:TUW786510 UER786510:UES786510 UON786510:UOO786510 UYJ786510:UYK786510 VIF786510:VIG786510 VSB786510:VSC786510 WBX786510:WBY786510 WLT786510:WLU786510 WVP786510:WVQ786510 H852046:I852046 JD852046:JE852046 SZ852046:TA852046 ACV852046:ACW852046 AMR852046:AMS852046 AWN852046:AWO852046 BGJ852046:BGK852046 BQF852046:BQG852046 CAB852046:CAC852046 CJX852046:CJY852046 CTT852046:CTU852046 DDP852046:DDQ852046 DNL852046:DNM852046 DXH852046:DXI852046 EHD852046:EHE852046 EQZ852046:ERA852046 FAV852046:FAW852046 FKR852046:FKS852046 FUN852046:FUO852046 GEJ852046:GEK852046 GOF852046:GOG852046 GYB852046:GYC852046 HHX852046:HHY852046 HRT852046:HRU852046 IBP852046:IBQ852046 ILL852046:ILM852046 IVH852046:IVI852046 JFD852046:JFE852046 JOZ852046:JPA852046 JYV852046:JYW852046 KIR852046:KIS852046 KSN852046:KSO852046 LCJ852046:LCK852046 LMF852046:LMG852046 LWB852046:LWC852046 MFX852046:MFY852046 MPT852046:MPU852046 MZP852046:MZQ852046 NJL852046:NJM852046 NTH852046:NTI852046 ODD852046:ODE852046 OMZ852046:ONA852046 OWV852046:OWW852046 PGR852046:PGS852046 PQN852046:PQO852046 QAJ852046:QAK852046 QKF852046:QKG852046 QUB852046:QUC852046 RDX852046:RDY852046 RNT852046:RNU852046 RXP852046:RXQ852046 SHL852046:SHM852046 SRH852046:SRI852046 TBD852046:TBE852046 TKZ852046:TLA852046 TUV852046:TUW852046 UER852046:UES852046 UON852046:UOO852046 UYJ852046:UYK852046 VIF852046:VIG852046 VSB852046:VSC852046 WBX852046:WBY852046 WLT852046:WLU852046 WVP852046:WVQ852046 H917582:I917582 JD917582:JE917582 SZ917582:TA917582 ACV917582:ACW917582 AMR917582:AMS917582 AWN917582:AWO917582 BGJ917582:BGK917582 BQF917582:BQG917582 CAB917582:CAC917582 CJX917582:CJY917582 CTT917582:CTU917582 DDP917582:DDQ917582 DNL917582:DNM917582 DXH917582:DXI917582 EHD917582:EHE917582 EQZ917582:ERA917582 FAV917582:FAW917582 FKR917582:FKS917582 FUN917582:FUO917582 GEJ917582:GEK917582 GOF917582:GOG917582 GYB917582:GYC917582 HHX917582:HHY917582 HRT917582:HRU917582 IBP917582:IBQ917582 ILL917582:ILM917582 IVH917582:IVI917582 JFD917582:JFE917582 JOZ917582:JPA917582 JYV917582:JYW917582 KIR917582:KIS917582 KSN917582:KSO917582 LCJ917582:LCK917582 LMF917582:LMG917582 LWB917582:LWC917582 MFX917582:MFY917582 MPT917582:MPU917582 MZP917582:MZQ917582 NJL917582:NJM917582 NTH917582:NTI917582 ODD917582:ODE917582 OMZ917582:ONA917582 OWV917582:OWW917582 PGR917582:PGS917582 PQN917582:PQO917582 QAJ917582:QAK917582 QKF917582:QKG917582 QUB917582:QUC917582 RDX917582:RDY917582 RNT917582:RNU917582 RXP917582:RXQ917582 SHL917582:SHM917582 SRH917582:SRI917582 TBD917582:TBE917582 TKZ917582:TLA917582 TUV917582:TUW917582 UER917582:UES917582 UON917582:UOO917582 UYJ917582:UYK917582 VIF917582:VIG917582 VSB917582:VSC917582 WBX917582:WBY917582 WLT917582:WLU917582 WVP917582:WVQ917582 H983118:I983118 JD983118:JE983118 SZ983118:TA983118 ACV983118:ACW983118 AMR983118:AMS983118 AWN983118:AWO983118 BGJ983118:BGK983118 BQF983118:BQG983118 CAB983118:CAC983118 CJX983118:CJY983118 CTT983118:CTU983118 DDP983118:DDQ983118 DNL983118:DNM983118 DXH983118:DXI983118 EHD983118:EHE983118 EQZ983118:ERA983118 FAV983118:FAW983118 FKR983118:FKS983118 FUN983118:FUO983118 GEJ983118:GEK983118 GOF983118:GOG983118 GYB983118:GYC983118 HHX983118:HHY983118 HRT983118:HRU983118 IBP983118:IBQ983118 ILL983118:ILM983118 IVH983118:IVI983118 JFD983118:JFE983118 JOZ983118:JPA983118 JYV983118:JYW983118 KIR983118:KIS983118 KSN983118:KSO983118 LCJ983118:LCK983118 LMF983118:LMG983118 LWB983118:LWC983118 MFX983118:MFY983118 MPT983118:MPU983118 MZP983118:MZQ983118 NJL983118:NJM983118 NTH983118:NTI983118 ODD983118:ODE983118 OMZ983118:ONA983118 OWV983118:OWW983118 PGR983118:PGS983118 PQN983118:PQO983118 QAJ983118:QAK983118 QKF983118:QKG983118 QUB983118:QUC983118 RDX983118:RDY983118 RNT983118:RNU983118 RXP983118:RXQ983118 SHL983118:SHM983118 SRH983118:SRI983118 TBD983118:TBE983118 TKZ983118:TLA983118 TUV983118:TUW983118 UER983118:UES983118 UON983118:UOO983118 UYJ983118:UYK983118 VIF983118:VIG983118 VSB983118:VSC983118 WBX983118:WBY983118 WLT983118:WLU983118 WVP983118:WVQ983118 I38:K38 JE38:JG38 TA38:TC38 ACW38:ACY38 AMS38:AMU38 AWO38:AWQ38 BGK38:BGM38 BQG38:BQI38 CAC38:CAE38 CJY38:CKA38 CTU38:CTW38 DDQ38:DDS38 DNM38:DNO38 DXI38:DXK38 EHE38:EHG38 ERA38:ERC38 FAW38:FAY38 FKS38:FKU38 FUO38:FUQ38 GEK38:GEM38 GOG38:GOI38 GYC38:GYE38 HHY38:HIA38 HRU38:HRW38 IBQ38:IBS38 ILM38:ILO38 IVI38:IVK38 JFE38:JFG38 JPA38:JPC38 JYW38:JYY38 KIS38:KIU38 KSO38:KSQ38 LCK38:LCM38 LMG38:LMI38 LWC38:LWE38 MFY38:MGA38 MPU38:MPW38 MZQ38:MZS38 NJM38:NJO38 NTI38:NTK38 ODE38:ODG38 ONA38:ONC38 OWW38:OWY38 PGS38:PGU38 PQO38:PQQ38 QAK38:QAM38 QKG38:QKI38 QUC38:QUE38 RDY38:REA38 RNU38:RNW38 RXQ38:RXS38 SHM38:SHO38 SRI38:SRK38 TBE38:TBG38 TLA38:TLC38 TUW38:TUY38 UES38:UEU38 UOO38:UOQ38 UYK38:UYM38 VIG38:VII38 VSC38:VSE38 WBY38:WCA38 WLU38:WLW38 WVQ38:WVS38 I65570:K65570 JE65570:JG65570 TA65570:TC65570 ACW65570:ACY65570 AMS65570:AMU65570 AWO65570:AWQ65570 BGK65570:BGM65570 BQG65570:BQI65570 CAC65570:CAE65570 CJY65570:CKA65570 CTU65570:CTW65570 DDQ65570:DDS65570 DNM65570:DNO65570 DXI65570:DXK65570 EHE65570:EHG65570 ERA65570:ERC65570 FAW65570:FAY65570 FKS65570:FKU65570 FUO65570:FUQ65570 GEK65570:GEM65570 GOG65570:GOI65570 GYC65570:GYE65570 HHY65570:HIA65570 HRU65570:HRW65570 IBQ65570:IBS65570 ILM65570:ILO65570 IVI65570:IVK65570 JFE65570:JFG65570 JPA65570:JPC65570 JYW65570:JYY65570 KIS65570:KIU65570 KSO65570:KSQ65570 LCK65570:LCM65570 LMG65570:LMI65570 LWC65570:LWE65570 MFY65570:MGA65570 MPU65570:MPW65570 MZQ65570:MZS65570 NJM65570:NJO65570 NTI65570:NTK65570 ODE65570:ODG65570 ONA65570:ONC65570 OWW65570:OWY65570 PGS65570:PGU65570 PQO65570:PQQ65570 QAK65570:QAM65570 QKG65570:QKI65570 QUC65570:QUE65570 RDY65570:REA65570 RNU65570:RNW65570 RXQ65570:RXS65570 SHM65570:SHO65570 SRI65570:SRK65570 TBE65570:TBG65570 TLA65570:TLC65570 TUW65570:TUY65570 UES65570:UEU65570 UOO65570:UOQ65570 UYK65570:UYM65570 VIG65570:VII65570 VSC65570:VSE65570 WBY65570:WCA65570 WLU65570:WLW65570 WVQ65570:WVS65570 I131106:K131106 JE131106:JG131106 TA131106:TC131106 ACW131106:ACY131106 AMS131106:AMU131106 AWO131106:AWQ131106 BGK131106:BGM131106 BQG131106:BQI131106 CAC131106:CAE131106 CJY131106:CKA131106 CTU131106:CTW131106 DDQ131106:DDS131106 DNM131106:DNO131106 DXI131106:DXK131106 EHE131106:EHG131106 ERA131106:ERC131106 FAW131106:FAY131106 FKS131106:FKU131106 FUO131106:FUQ131106 GEK131106:GEM131106 GOG131106:GOI131106 GYC131106:GYE131106 HHY131106:HIA131106 HRU131106:HRW131106 IBQ131106:IBS131106 ILM131106:ILO131106 IVI131106:IVK131106 JFE131106:JFG131106 JPA131106:JPC131106 JYW131106:JYY131106 KIS131106:KIU131106 KSO131106:KSQ131106 LCK131106:LCM131106 LMG131106:LMI131106 LWC131106:LWE131106 MFY131106:MGA131106 MPU131106:MPW131106 MZQ131106:MZS131106 NJM131106:NJO131106 NTI131106:NTK131106 ODE131106:ODG131106 ONA131106:ONC131106 OWW131106:OWY131106 PGS131106:PGU131106 PQO131106:PQQ131106 QAK131106:QAM131106 QKG131106:QKI131106 QUC131106:QUE131106 RDY131106:REA131106 RNU131106:RNW131106 RXQ131106:RXS131106 SHM131106:SHO131106 SRI131106:SRK131106 TBE131106:TBG131106 TLA131106:TLC131106 TUW131106:TUY131106 UES131106:UEU131106 UOO131106:UOQ131106 UYK131106:UYM131106 VIG131106:VII131106 VSC131106:VSE131106 WBY131106:WCA131106 WLU131106:WLW131106 WVQ131106:WVS131106 I196642:K196642 JE196642:JG196642 TA196642:TC196642 ACW196642:ACY196642 AMS196642:AMU196642 AWO196642:AWQ196642 BGK196642:BGM196642 BQG196642:BQI196642 CAC196642:CAE196642 CJY196642:CKA196642 CTU196642:CTW196642 DDQ196642:DDS196642 DNM196642:DNO196642 DXI196642:DXK196642 EHE196642:EHG196642 ERA196642:ERC196642 FAW196642:FAY196642 FKS196642:FKU196642 FUO196642:FUQ196642 GEK196642:GEM196642 GOG196642:GOI196642 GYC196642:GYE196642 HHY196642:HIA196642 HRU196642:HRW196642 IBQ196642:IBS196642 ILM196642:ILO196642 IVI196642:IVK196642 JFE196642:JFG196642 JPA196642:JPC196642 JYW196642:JYY196642 KIS196642:KIU196642 KSO196642:KSQ196642 LCK196642:LCM196642 LMG196642:LMI196642 LWC196642:LWE196642 MFY196642:MGA196642 MPU196642:MPW196642 MZQ196642:MZS196642 NJM196642:NJO196642 NTI196642:NTK196642 ODE196642:ODG196642 ONA196642:ONC196642 OWW196642:OWY196642 PGS196642:PGU196642 PQO196642:PQQ196642 QAK196642:QAM196642 QKG196642:QKI196642 QUC196642:QUE196642 RDY196642:REA196642 RNU196642:RNW196642 RXQ196642:RXS196642 SHM196642:SHO196642 SRI196642:SRK196642 TBE196642:TBG196642 TLA196642:TLC196642 TUW196642:TUY196642 UES196642:UEU196642 UOO196642:UOQ196642 UYK196642:UYM196642 VIG196642:VII196642 VSC196642:VSE196642 WBY196642:WCA196642 WLU196642:WLW196642 WVQ196642:WVS196642 I262178:K262178 JE262178:JG262178 TA262178:TC262178 ACW262178:ACY262178 AMS262178:AMU262178 AWO262178:AWQ262178 BGK262178:BGM262178 BQG262178:BQI262178 CAC262178:CAE262178 CJY262178:CKA262178 CTU262178:CTW262178 DDQ262178:DDS262178 DNM262178:DNO262178 DXI262178:DXK262178 EHE262178:EHG262178 ERA262178:ERC262178 FAW262178:FAY262178 FKS262178:FKU262178 FUO262178:FUQ262178 GEK262178:GEM262178 GOG262178:GOI262178 GYC262178:GYE262178 HHY262178:HIA262178 HRU262178:HRW262178 IBQ262178:IBS262178 ILM262178:ILO262178 IVI262178:IVK262178 JFE262178:JFG262178 JPA262178:JPC262178 JYW262178:JYY262178 KIS262178:KIU262178 KSO262178:KSQ262178 LCK262178:LCM262178 LMG262178:LMI262178 LWC262178:LWE262178 MFY262178:MGA262178 MPU262178:MPW262178 MZQ262178:MZS262178 NJM262178:NJO262178 NTI262178:NTK262178 ODE262178:ODG262178 ONA262178:ONC262178 OWW262178:OWY262178 PGS262178:PGU262178 PQO262178:PQQ262178 QAK262178:QAM262178 QKG262178:QKI262178 QUC262178:QUE262178 RDY262178:REA262178 RNU262178:RNW262178 RXQ262178:RXS262178 SHM262178:SHO262178 SRI262178:SRK262178 TBE262178:TBG262178 TLA262178:TLC262178 TUW262178:TUY262178 UES262178:UEU262178 UOO262178:UOQ262178 UYK262178:UYM262178 VIG262178:VII262178 VSC262178:VSE262178 WBY262178:WCA262178 WLU262178:WLW262178 WVQ262178:WVS262178 I327714:K327714 JE327714:JG327714 TA327714:TC327714 ACW327714:ACY327714 AMS327714:AMU327714 AWO327714:AWQ327714 BGK327714:BGM327714 BQG327714:BQI327714 CAC327714:CAE327714 CJY327714:CKA327714 CTU327714:CTW327714 DDQ327714:DDS327714 DNM327714:DNO327714 DXI327714:DXK327714 EHE327714:EHG327714 ERA327714:ERC327714 FAW327714:FAY327714 FKS327714:FKU327714 FUO327714:FUQ327714 GEK327714:GEM327714 GOG327714:GOI327714 GYC327714:GYE327714 HHY327714:HIA327714 HRU327714:HRW327714 IBQ327714:IBS327714 ILM327714:ILO327714 IVI327714:IVK327714 JFE327714:JFG327714 JPA327714:JPC327714 JYW327714:JYY327714 KIS327714:KIU327714 KSO327714:KSQ327714 LCK327714:LCM327714 LMG327714:LMI327714 LWC327714:LWE327714 MFY327714:MGA327714 MPU327714:MPW327714 MZQ327714:MZS327714 NJM327714:NJO327714 NTI327714:NTK327714 ODE327714:ODG327714 ONA327714:ONC327714 OWW327714:OWY327714 PGS327714:PGU327714 PQO327714:PQQ327714 QAK327714:QAM327714 QKG327714:QKI327714 QUC327714:QUE327714 RDY327714:REA327714 RNU327714:RNW327714 RXQ327714:RXS327714 SHM327714:SHO327714 SRI327714:SRK327714 TBE327714:TBG327714 TLA327714:TLC327714 TUW327714:TUY327714 UES327714:UEU327714 UOO327714:UOQ327714 UYK327714:UYM327714 VIG327714:VII327714 VSC327714:VSE327714 WBY327714:WCA327714 WLU327714:WLW327714 WVQ327714:WVS327714 I393250:K393250 JE393250:JG393250 TA393250:TC393250 ACW393250:ACY393250 AMS393250:AMU393250 AWO393250:AWQ393250 BGK393250:BGM393250 BQG393250:BQI393250 CAC393250:CAE393250 CJY393250:CKA393250 CTU393250:CTW393250 DDQ393250:DDS393250 DNM393250:DNO393250 DXI393250:DXK393250 EHE393250:EHG393250 ERA393250:ERC393250 FAW393250:FAY393250 FKS393250:FKU393250 FUO393250:FUQ393250 GEK393250:GEM393250 GOG393250:GOI393250 GYC393250:GYE393250 HHY393250:HIA393250 HRU393250:HRW393250 IBQ393250:IBS393250 ILM393250:ILO393250 IVI393250:IVK393250 JFE393250:JFG393250 JPA393250:JPC393250 JYW393250:JYY393250 KIS393250:KIU393250 KSO393250:KSQ393250 LCK393250:LCM393250 LMG393250:LMI393250 LWC393250:LWE393250 MFY393250:MGA393250 MPU393250:MPW393250 MZQ393250:MZS393250 NJM393250:NJO393250 NTI393250:NTK393250 ODE393250:ODG393250 ONA393250:ONC393250 OWW393250:OWY393250 PGS393250:PGU393250 PQO393250:PQQ393250 QAK393250:QAM393250 QKG393250:QKI393250 QUC393250:QUE393250 RDY393250:REA393250 RNU393250:RNW393250 RXQ393250:RXS393250 SHM393250:SHO393250 SRI393250:SRK393250 TBE393250:TBG393250 TLA393250:TLC393250 TUW393250:TUY393250 UES393250:UEU393250 UOO393250:UOQ393250 UYK393250:UYM393250 VIG393250:VII393250 VSC393250:VSE393250 WBY393250:WCA393250 WLU393250:WLW393250 WVQ393250:WVS393250 I458786:K458786 JE458786:JG458786 TA458786:TC458786 ACW458786:ACY458786 AMS458786:AMU458786 AWO458786:AWQ458786 BGK458786:BGM458786 BQG458786:BQI458786 CAC458786:CAE458786 CJY458786:CKA458786 CTU458786:CTW458786 DDQ458786:DDS458786 DNM458786:DNO458786 DXI458786:DXK458786 EHE458786:EHG458786 ERA458786:ERC458786 FAW458786:FAY458786 FKS458786:FKU458786 FUO458786:FUQ458786 GEK458786:GEM458786 GOG458786:GOI458786 GYC458786:GYE458786 HHY458786:HIA458786 HRU458786:HRW458786 IBQ458786:IBS458786 ILM458786:ILO458786 IVI458786:IVK458786 JFE458786:JFG458786 JPA458786:JPC458786 JYW458786:JYY458786 KIS458786:KIU458786 KSO458786:KSQ458786 LCK458786:LCM458786 LMG458786:LMI458786 LWC458786:LWE458786 MFY458786:MGA458786 MPU458786:MPW458786 MZQ458786:MZS458786 NJM458786:NJO458786 NTI458786:NTK458786 ODE458786:ODG458786 ONA458786:ONC458786 OWW458786:OWY458786 PGS458786:PGU458786 PQO458786:PQQ458786 QAK458786:QAM458786 QKG458786:QKI458786 QUC458786:QUE458786 RDY458786:REA458786 RNU458786:RNW458786 RXQ458786:RXS458786 SHM458786:SHO458786 SRI458786:SRK458786 TBE458786:TBG458786 TLA458786:TLC458786 TUW458786:TUY458786 UES458786:UEU458786 UOO458786:UOQ458786 UYK458786:UYM458786 VIG458786:VII458786 VSC458786:VSE458786 WBY458786:WCA458786 WLU458786:WLW458786 WVQ458786:WVS458786 I524322:K524322 JE524322:JG524322 TA524322:TC524322 ACW524322:ACY524322 AMS524322:AMU524322 AWO524322:AWQ524322 BGK524322:BGM524322 BQG524322:BQI524322 CAC524322:CAE524322 CJY524322:CKA524322 CTU524322:CTW524322 DDQ524322:DDS524322 DNM524322:DNO524322 DXI524322:DXK524322 EHE524322:EHG524322 ERA524322:ERC524322 FAW524322:FAY524322 FKS524322:FKU524322 FUO524322:FUQ524322 GEK524322:GEM524322 GOG524322:GOI524322 GYC524322:GYE524322 HHY524322:HIA524322 HRU524322:HRW524322 IBQ524322:IBS524322 ILM524322:ILO524322 IVI524322:IVK524322 JFE524322:JFG524322 JPA524322:JPC524322 JYW524322:JYY524322 KIS524322:KIU524322 KSO524322:KSQ524322 LCK524322:LCM524322 LMG524322:LMI524322 LWC524322:LWE524322 MFY524322:MGA524322 MPU524322:MPW524322 MZQ524322:MZS524322 NJM524322:NJO524322 NTI524322:NTK524322 ODE524322:ODG524322 ONA524322:ONC524322 OWW524322:OWY524322 PGS524322:PGU524322 PQO524322:PQQ524322 QAK524322:QAM524322 QKG524322:QKI524322 QUC524322:QUE524322 RDY524322:REA524322 RNU524322:RNW524322 RXQ524322:RXS524322 SHM524322:SHO524322 SRI524322:SRK524322 TBE524322:TBG524322 TLA524322:TLC524322 TUW524322:TUY524322 UES524322:UEU524322 UOO524322:UOQ524322 UYK524322:UYM524322 VIG524322:VII524322 VSC524322:VSE524322 WBY524322:WCA524322 WLU524322:WLW524322 WVQ524322:WVS524322 I589858:K589858 JE589858:JG589858 TA589858:TC589858 ACW589858:ACY589858 AMS589858:AMU589858 AWO589858:AWQ589858 BGK589858:BGM589858 BQG589858:BQI589858 CAC589858:CAE589858 CJY589858:CKA589858 CTU589858:CTW589858 DDQ589858:DDS589858 DNM589858:DNO589858 DXI589858:DXK589858 EHE589858:EHG589858 ERA589858:ERC589858 FAW589858:FAY589858 FKS589858:FKU589858 FUO589858:FUQ589858 GEK589858:GEM589858 GOG589858:GOI589858 GYC589858:GYE589858 HHY589858:HIA589858 HRU589858:HRW589858 IBQ589858:IBS589858 ILM589858:ILO589858 IVI589858:IVK589858 JFE589858:JFG589858 JPA589858:JPC589858 JYW589858:JYY589858 KIS589858:KIU589858 KSO589858:KSQ589858 LCK589858:LCM589858 LMG589858:LMI589858 LWC589858:LWE589858 MFY589858:MGA589858 MPU589858:MPW589858 MZQ589858:MZS589858 NJM589858:NJO589858 NTI589858:NTK589858 ODE589858:ODG589858 ONA589858:ONC589858 OWW589858:OWY589858 PGS589858:PGU589858 PQO589858:PQQ589858 QAK589858:QAM589858 QKG589858:QKI589858 QUC589858:QUE589858 RDY589858:REA589858 RNU589858:RNW589858 RXQ589858:RXS589858 SHM589858:SHO589858 SRI589858:SRK589858 TBE589858:TBG589858 TLA589858:TLC589858 TUW589858:TUY589858 UES589858:UEU589858 UOO589858:UOQ589858 UYK589858:UYM589858 VIG589858:VII589858 VSC589858:VSE589858 WBY589858:WCA589858 WLU589858:WLW589858 WVQ589858:WVS589858 I655394:K655394 JE655394:JG655394 TA655394:TC655394 ACW655394:ACY655394 AMS655394:AMU655394 AWO655394:AWQ655394 BGK655394:BGM655394 BQG655394:BQI655394 CAC655394:CAE655394 CJY655394:CKA655394 CTU655394:CTW655394 DDQ655394:DDS655394 DNM655394:DNO655394 DXI655394:DXK655394 EHE655394:EHG655394 ERA655394:ERC655394 FAW655394:FAY655394 FKS655394:FKU655394 FUO655394:FUQ655394 GEK655394:GEM655394 GOG655394:GOI655394 GYC655394:GYE655394 HHY655394:HIA655394 HRU655394:HRW655394 IBQ655394:IBS655394 ILM655394:ILO655394 IVI655394:IVK655394 JFE655394:JFG655394 JPA655394:JPC655394 JYW655394:JYY655394 KIS655394:KIU655394 KSO655394:KSQ655394 LCK655394:LCM655394 LMG655394:LMI655394 LWC655394:LWE655394 MFY655394:MGA655394 MPU655394:MPW655394 MZQ655394:MZS655394 NJM655394:NJO655394 NTI655394:NTK655394 ODE655394:ODG655394 ONA655394:ONC655394 OWW655394:OWY655394 PGS655394:PGU655394 PQO655394:PQQ655394 QAK655394:QAM655394 QKG655394:QKI655394 QUC655394:QUE655394 RDY655394:REA655394 RNU655394:RNW655394 RXQ655394:RXS655394 SHM655394:SHO655394 SRI655394:SRK655394 TBE655394:TBG655394 TLA655394:TLC655394 TUW655394:TUY655394 UES655394:UEU655394 UOO655394:UOQ655394 UYK655394:UYM655394 VIG655394:VII655394 VSC655394:VSE655394 WBY655394:WCA655394 WLU655394:WLW655394 WVQ655394:WVS655394 I720930:K720930 JE720930:JG720930 TA720930:TC720930 ACW720930:ACY720930 AMS720930:AMU720930 AWO720930:AWQ720930 BGK720930:BGM720930 BQG720930:BQI720930 CAC720930:CAE720930 CJY720930:CKA720930 CTU720930:CTW720930 DDQ720930:DDS720930 DNM720930:DNO720930 DXI720930:DXK720930 EHE720930:EHG720930 ERA720930:ERC720930 FAW720930:FAY720930 FKS720930:FKU720930 FUO720930:FUQ720930 GEK720930:GEM720930 GOG720930:GOI720930 GYC720930:GYE720930 HHY720930:HIA720930 HRU720930:HRW720930 IBQ720930:IBS720930 ILM720930:ILO720930 IVI720930:IVK720930 JFE720930:JFG720930 JPA720930:JPC720930 JYW720930:JYY720930 KIS720930:KIU720930 KSO720930:KSQ720930 LCK720930:LCM720930 LMG720930:LMI720930 LWC720930:LWE720930 MFY720930:MGA720930 MPU720930:MPW720930 MZQ720930:MZS720930 NJM720930:NJO720930 NTI720930:NTK720930 ODE720930:ODG720930 ONA720930:ONC720930 OWW720930:OWY720930 PGS720930:PGU720930 PQO720930:PQQ720930 QAK720930:QAM720930 QKG720930:QKI720930 QUC720930:QUE720930 RDY720930:REA720930 RNU720930:RNW720930 RXQ720930:RXS720930 SHM720930:SHO720930 SRI720930:SRK720930 TBE720930:TBG720930 TLA720930:TLC720930 TUW720930:TUY720930 UES720930:UEU720930 UOO720930:UOQ720930 UYK720930:UYM720930 VIG720930:VII720930 VSC720930:VSE720930 WBY720930:WCA720930 WLU720930:WLW720930 WVQ720930:WVS720930 I786466:K786466 JE786466:JG786466 TA786466:TC786466 ACW786466:ACY786466 AMS786466:AMU786466 AWO786466:AWQ786466 BGK786466:BGM786466 BQG786466:BQI786466 CAC786466:CAE786466 CJY786466:CKA786466 CTU786466:CTW786466 DDQ786466:DDS786466 DNM786466:DNO786466 DXI786466:DXK786466 EHE786466:EHG786466 ERA786466:ERC786466 FAW786466:FAY786466 FKS786466:FKU786466 FUO786466:FUQ786466 GEK786466:GEM786466 GOG786466:GOI786466 GYC786466:GYE786466 HHY786466:HIA786466 HRU786466:HRW786466 IBQ786466:IBS786466 ILM786466:ILO786466 IVI786466:IVK786466 JFE786466:JFG786466 JPA786466:JPC786466 JYW786466:JYY786466 KIS786466:KIU786466 KSO786466:KSQ786466 LCK786466:LCM786466 LMG786466:LMI786466 LWC786466:LWE786466 MFY786466:MGA786466 MPU786466:MPW786466 MZQ786466:MZS786466 NJM786466:NJO786466 NTI786466:NTK786466 ODE786466:ODG786466 ONA786466:ONC786466 OWW786466:OWY786466 PGS786466:PGU786466 PQO786466:PQQ786466 QAK786466:QAM786466 QKG786466:QKI786466 QUC786466:QUE786466 RDY786466:REA786466 RNU786466:RNW786466 RXQ786466:RXS786466 SHM786466:SHO786466 SRI786466:SRK786466 TBE786466:TBG786466 TLA786466:TLC786466 TUW786466:TUY786466 UES786466:UEU786466 UOO786466:UOQ786466 UYK786466:UYM786466 VIG786466:VII786466 VSC786466:VSE786466 WBY786466:WCA786466 WLU786466:WLW786466 WVQ786466:WVS786466 I852002:K852002 JE852002:JG852002 TA852002:TC852002 ACW852002:ACY852002 AMS852002:AMU852002 AWO852002:AWQ852002 BGK852002:BGM852002 BQG852002:BQI852002 CAC852002:CAE852002 CJY852002:CKA852002 CTU852002:CTW852002 DDQ852002:DDS852002 DNM852002:DNO852002 DXI852002:DXK852002 EHE852002:EHG852002 ERA852002:ERC852002 FAW852002:FAY852002 FKS852002:FKU852002 FUO852002:FUQ852002 GEK852002:GEM852002 GOG852002:GOI852002 GYC852002:GYE852002 HHY852002:HIA852002 HRU852002:HRW852002 IBQ852002:IBS852002 ILM852002:ILO852002 IVI852002:IVK852002 JFE852002:JFG852002 JPA852002:JPC852002 JYW852002:JYY852002 KIS852002:KIU852002 KSO852002:KSQ852002 LCK852002:LCM852002 LMG852002:LMI852002 LWC852002:LWE852002 MFY852002:MGA852002 MPU852002:MPW852002 MZQ852002:MZS852002 NJM852002:NJO852002 NTI852002:NTK852002 ODE852002:ODG852002 ONA852002:ONC852002 OWW852002:OWY852002 PGS852002:PGU852002 PQO852002:PQQ852002 QAK852002:QAM852002 QKG852002:QKI852002 QUC852002:QUE852002 RDY852002:REA852002 RNU852002:RNW852002 RXQ852002:RXS852002 SHM852002:SHO852002 SRI852002:SRK852002 TBE852002:TBG852002 TLA852002:TLC852002 TUW852002:TUY852002 UES852002:UEU852002 UOO852002:UOQ852002 UYK852002:UYM852002 VIG852002:VII852002 VSC852002:VSE852002 WBY852002:WCA852002 WLU852002:WLW852002 WVQ852002:WVS852002 I917538:K917538 JE917538:JG917538 TA917538:TC917538 ACW917538:ACY917538 AMS917538:AMU917538 AWO917538:AWQ917538 BGK917538:BGM917538 BQG917538:BQI917538 CAC917538:CAE917538 CJY917538:CKA917538 CTU917538:CTW917538 DDQ917538:DDS917538 DNM917538:DNO917538 DXI917538:DXK917538 EHE917538:EHG917538 ERA917538:ERC917538 FAW917538:FAY917538 FKS917538:FKU917538 FUO917538:FUQ917538 GEK917538:GEM917538 GOG917538:GOI917538 GYC917538:GYE917538 HHY917538:HIA917538 HRU917538:HRW917538 IBQ917538:IBS917538 ILM917538:ILO917538 IVI917538:IVK917538 JFE917538:JFG917538 JPA917538:JPC917538 JYW917538:JYY917538 KIS917538:KIU917538 KSO917538:KSQ917538 LCK917538:LCM917538 LMG917538:LMI917538 LWC917538:LWE917538 MFY917538:MGA917538 MPU917538:MPW917538 MZQ917538:MZS917538 NJM917538:NJO917538 NTI917538:NTK917538 ODE917538:ODG917538 ONA917538:ONC917538 OWW917538:OWY917538 PGS917538:PGU917538 PQO917538:PQQ917538 QAK917538:QAM917538 QKG917538:QKI917538 QUC917538:QUE917538 RDY917538:REA917538 RNU917538:RNW917538 RXQ917538:RXS917538 SHM917538:SHO917538 SRI917538:SRK917538 TBE917538:TBG917538 TLA917538:TLC917538 TUW917538:TUY917538 UES917538:UEU917538 UOO917538:UOQ917538 UYK917538:UYM917538 VIG917538:VII917538 VSC917538:VSE917538 WBY917538:WCA917538 WLU917538:WLW917538 WVQ917538:WVS917538 I983074:K983074 JE983074:JG983074 TA983074:TC983074 ACW983074:ACY983074 AMS983074:AMU983074 AWO983074:AWQ983074 BGK983074:BGM983074 BQG983074:BQI983074 CAC983074:CAE983074 CJY983074:CKA983074 CTU983074:CTW983074 DDQ983074:DDS983074 DNM983074:DNO983074 DXI983074:DXK983074 EHE983074:EHG983074 ERA983074:ERC983074 FAW983074:FAY983074 FKS983074:FKU983074 FUO983074:FUQ983074 GEK983074:GEM983074 GOG983074:GOI983074 GYC983074:GYE983074 HHY983074:HIA983074 HRU983074:HRW983074 IBQ983074:IBS983074 ILM983074:ILO983074 IVI983074:IVK983074 JFE983074:JFG983074 JPA983074:JPC983074 JYW983074:JYY983074 KIS983074:KIU983074 KSO983074:KSQ983074 LCK983074:LCM983074 LMG983074:LMI983074 LWC983074:LWE983074 MFY983074:MGA983074 MPU983074:MPW983074 MZQ983074:MZS983074 NJM983074:NJO983074 NTI983074:NTK983074 ODE983074:ODG983074 ONA983074:ONC983074 OWW983074:OWY983074 PGS983074:PGU983074 PQO983074:PQQ983074 QAK983074:QAM983074 QKG983074:QKI983074 QUC983074:QUE983074 RDY983074:REA983074 RNU983074:RNW983074 RXQ983074:RXS983074 SHM983074:SHO983074 SRI983074:SRK983074 TBE983074:TBG983074 TLA983074:TLC983074 TUW983074:TUY983074 UES983074:UEU983074 UOO983074:UOQ983074 UYK983074:UYM983074 VIG983074:VII983074 VSC983074:VSE983074 WBY983074:WCA983074 WLU983074:WLW983074 WVQ983074:WVS983074">
      <formula1>0</formula1>
      <formula2>1000</formula2>
    </dataValidation>
    <dataValidation type="whole" allowBlank="1" showInputMessage="1" showErrorMessage="1" sqref="K30:K37 JG30:JG37 TC30:TC37 ACY30:ACY37 AMU30:AMU37 AWQ30:AWQ37 BGM30:BGM37 BQI30:BQI37 CAE30:CAE37 CKA30:CKA37 CTW30:CTW37 DDS30:DDS37 DNO30:DNO37 DXK30:DXK37 EHG30:EHG37 ERC30:ERC37 FAY30:FAY37 FKU30:FKU37 FUQ30:FUQ37 GEM30:GEM37 GOI30:GOI37 GYE30:GYE37 HIA30:HIA37 HRW30:HRW37 IBS30:IBS37 ILO30:ILO37 IVK30:IVK37 JFG30:JFG37 JPC30:JPC37 JYY30:JYY37 KIU30:KIU37 KSQ30:KSQ37 LCM30:LCM37 LMI30:LMI37 LWE30:LWE37 MGA30:MGA37 MPW30:MPW37 MZS30:MZS37 NJO30:NJO37 NTK30:NTK37 ODG30:ODG37 ONC30:ONC37 OWY30:OWY37 PGU30:PGU37 PQQ30:PQQ37 QAM30:QAM37 QKI30:QKI37 QUE30:QUE37 REA30:REA37 RNW30:RNW37 RXS30:RXS37 SHO30:SHO37 SRK30:SRK37 TBG30:TBG37 TLC30:TLC37 TUY30:TUY37 UEU30:UEU37 UOQ30:UOQ37 UYM30:UYM37 VII30:VII37 VSE30:VSE37 WCA30:WCA37 WLW30:WLW37 WVS30:WVS37 K65562:K65569 JG65562:JG65569 TC65562:TC65569 ACY65562:ACY65569 AMU65562:AMU65569 AWQ65562:AWQ65569 BGM65562:BGM65569 BQI65562:BQI65569 CAE65562:CAE65569 CKA65562:CKA65569 CTW65562:CTW65569 DDS65562:DDS65569 DNO65562:DNO65569 DXK65562:DXK65569 EHG65562:EHG65569 ERC65562:ERC65569 FAY65562:FAY65569 FKU65562:FKU65569 FUQ65562:FUQ65569 GEM65562:GEM65569 GOI65562:GOI65569 GYE65562:GYE65569 HIA65562:HIA65569 HRW65562:HRW65569 IBS65562:IBS65569 ILO65562:ILO65569 IVK65562:IVK65569 JFG65562:JFG65569 JPC65562:JPC65569 JYY65562:JYY65569 KIU65562:KIU65569 KSQ65562:KSQ65569 LCM65562:LCM65569 LMI65562:LMI65569 LWE65562:LWE65569 MGA65562:MGA65569 MPW65562:MPW65569 MZS65562:MZS65569 NJO65562:NJO65569 NTK65562:NTK65569 ODG65562:ODG65569 ONC65562:ONC65569 OWY65562:OWY65569 PGU65562:PGU65569 PQQ65562:PQQ65569 QAM65562:QAM65569 QKI65562:QKI65569 QUE65562:QUE65569 REA65562:REA65569 RNW65562:RNW65569 RXS65562:RXS65569 SHO65562:SHO65569 SRK65562:SRK65569 TBG65562:TBG65569 TLC65562:TLC65569 TUY65562:TUY65569 UEU65562:UEU65569 UOQ65562:UOQ65569 UYM65562:UYM65569 VII65562:VII65569 VSE65562:VSE65569 WCA65562:WCA65569 WLW65562:WLW65569 WVS65562:WVS65569 K131098:K131105 JG131098:JG131105 TC131098:TC131105 ACY131098:ACY131105 AMU131098:AMU131105 AWQ131098:AWQ131105 BGM131098:BGM131105 BQI131098:BQI131105 CAE131098:CAE131105 CKA131098:CKA131105 CTW131098:CTW131105 DDS131098:DDS131105 DNO131098:DNO131105 DXK131098:DXK131105 EHG131098:EHG131105 ERC131098:ERC131105 FAY131098:FAY131105 FKU131098:FKU131105 FUQ131098:FUQ131105 GEM131098:GEM131105 GOI131098:GOI131105 GYE131098:GYE131105 HIA131098:HIA131105 HRW131098:HRW131105 IBS131098:IBS131105 ILO131098:ILO131105 IVK131098:IVK131105 JFG131098:JFG131105 JPC131098:JPC131105 JYY131098:JYY131105 KIU131098:KIU131105 KSQ131098:KSQ131105 LCM131098:LCM131105 LMI131098:LMI131105 LWE131098:LWE131105 MGA131098:MGA131105 MPW131098:MPW131105 MZS131098:MZS131105 NJO131098:NJO131105 NTK131098:NTK131105 ODG131098:ODG131105 ONC131098:ONC131105 OWY131098:OWY131105 PGU131098:PGU131105 PQQ131098:PQQ131105 QAM131098:QAM131105 QKI131098:QKI131105 QUE131098:QUE131105 REA131098:REA131105 RNW131098:RNW131105 RXS131098:RXS131105 SHO131098:SHO131105 SRK131098:SRK131105 TBG131098:TBG131105 TLC131098:TLC131105 TUY131098:TUY131105 UEU131098:UEU131105 UOQ131098:UOQ131105 UYM131098:UYM131105 VII131098:VII131105 VSE131098:VSE131105 WCA131098:WCA131105 WLW131098:WLW131105 WVS131098:WVS131105 K196634:K196641 JG196634:JG196641 TC196634:TC196641 ACY196634:ACY196641 AMU196634:AMU196641 AWQ196634:AWQ196641 BGM196634:BGM196641 BQI196634:BQI196641 CAE196634:CAE196641 CKA196634:CKA196641 CTW196634:CTW196641 DDS196634:DDS196641 DNO196634:DNO196641 DXK196634:DXK196641 EHG196634:EHG196641 ERC196634:ERC196641 FAY196634:FAY196641 FKU196634:FKU196641 FUQ196634:FUQ196641 GEM196634:GEM196641 GOI196634:GOI196641 GYE196634:GYE196641 HIA196634:HIA196641 HRW196634:HRW196641 IBS196634:IBS196641 ILO196634:ILO196641 IVK196634:IVK196641 JFG196634:JFG196641 JPC196634:JPC196641 JYY196634:JYY196641 KIU196634:KIU196641 KSQ196634:KSQ196641 LCM196634:LCM196641 LMI196634:LMI196641 LWE196634:LWE196641 MGA196634:MGA196641 MPW196634:MPW196641 MZS196634:MZS196641 NJO196634:NJO196641 NTK196634:NTK196641 ODG196634:ODG196641 ONC196634:ONC196641 OWY196634:OWY196641 PGU196634:PGU196641 PQQ196634:PQQ196641 QAM196634:QAM196641 QKI196634:QKI196641 QUE196634:QUE196641 REA196634:REA196641 RNW196634:RNW196641 RXS196634:RXS196641 SHO196634:SHO196641 SRK196634:SRK196641 TBG196634:TBG196641 TLC196634:TLC196641 TUY196634:TUY196641 UEU196634:UEU196641 UOQ196634:UOQ196641 UYM196634:UYM196641 VII196634:VII196641 VSE196634:VSE196641 WCA196634:WCA196641 WLW196634:WLW196641 WVS196634:WVS196641 K262170:K262177 JG262170:JG262177 TC262170:TC262177 ACY262170:ACY262177 AMU262170:AMU262177 AWQ262170:AWQ262177 BGM262170:BGM262177 BQI262170:BQI262177 CAE262170:CAE262177 CKA262170:CKA262177 CTW262170:CTW262177 DDS262170:DDS262177 DNO262170:DNO262177 DXK262170:DXK262177 EHG262170:EHG262177 ERC262170:ERC262177 FAY262170:FAY262177 FKU262170:FKU262177 FUQ262170:FUQ262177 GEM262170:GEM262177 GOI262170:GOI262177 GYE262170:GYE262177 HIA262170:HIA262177 HRW262170:HRW262177 IBS262170:IBS262177 ILO262170:ILO262177 IVK262170:IVK262177 JFG262170:JFG262177 JPC262170:JPC262177 JYY262170:JYY262177 KIU262170:KIU262177 KSQ262170:KSQ262177 LCM262170:LCM262177 LMI262170:LMI262177 LWE262170:LWE262177 MGA262170:MGA262177 MPW262170:MPW262177 MZS262170:MZS262177 NJO262170:NJO262177 NTK262170:NTK262177 ODG262170:ODG262177 ONC262170:ONC262177 OWY262170:OWY262177 PGU262170:PGU262177 PQQ262170:PQQ262177 QAM262170:QAM262177 QKI262170:QKI262177 QUE262170:QUE262177 REA262170:REA262177 RNW262170:RNW262177 RXS262170:RXS262177 SHO262170:SHO262177 SRK262170:SRK262177 TBG262170:TBG262177 TLC262170:TLC262177 TUY262170:TUY262177 UEU262170:UEU262177 UOQ262170:UOQ262177 UYM262170:UYM262177 VII262170:VII262177 VSE262170:VSE262177 WCA262170:WCA262177 WLW262170:WLW262177 WVS262170:WVS262177 K327706:K327713 JG327706:JG327713 TC327706:TC327713 ACY327706:ACY327713 AMU327706:AMU327713 AWQ327706:AWQ327713 BGM327706:BGM327713 BQI327706:BQI327713 CAE327706:CAE327713 CKA327706:CKA327713 CTW327706:CTW327713 DDS327706:DDS327713 DNO327706:DNO327713 DXK327706:DXK327713 EHG327706:EHG327713 ERC327706:ERC327713 FAY327706:FAY327713 FKU327706:FKU327713 FUQ327706:FUQ327713 GEM327706:GEM327713 GOI327706:GOI327713 GYE327706:GYE327713 HIA327706:HIA327713 HRW327706:HRW327713 IBS327706:IBS327713 ILO327706:ILO327713 IVK327706:IVK327713 JFG327706:JFG327713 JPC327706:JPC327713 JYY327706:JYY327713 KIU327706:KIU327713 KSQ327706:KSQ327713 LCM327706:LCM327713 LMI327706:LMI327713 LWE327706:LWE327713 MGA327706:MGA327713 MPW327706:MPW327713 MZS327706:MZS327713 NJO327706:NJO327713 NTK327706:NTK327713 ODG327706:ODG327713 ONC327706:ONC327713 OWY327706:OWY327713 PGU327706:PGU327713 PQQ327706:PQQ327713 QAM327706:QAM327713 QKI327706:QKI327713 QUE327706:QUE327713 REA327706:REA327713 RNW327706:RNW327713 RXS327706:RXS327713 SHO327706:SHO327713 SRK327706:SRK327713 TBG327706:TBG327713 TLC327706:TLC327713 TUY327706:TUY327713 UEU327706:UEU327713 UOQ327706:UOQ327713 UYM327706:UYM327713 VII327706:VII327713 VSE327706:VSE327713 WCA327706:WCA327713 WLW327706:WLW327713 WVS327706:WVS327713 K393242:K393249 JG393242:JG393249 TC393242:TC393249 ACY393242:ACY393249 AMU393242:AMU393249 AWQ393242:AWQ393249 BGM393242:BGM393249 BQI393242:BQI393249 CAE393242:CAE393249 CKA393242:CKA393249 CTW393242:CTW393249 DDS393242:DDS393249 DNO393242:DNO393249 DXK393242:DXK393249 EHG393242:EHG393249 ERC393242:ERC393249 FAY393242:FAY393249 FKU393242:FKU393249 FUQ393242:FUQ393249 GEM393242:GEM393249 GOI393242:GOI393249 GYE393242:GYE393249 HIA393242:HIA393249 HRW393242:HRW393249 IBS393242:IBS393249 ILO393242:ILO393249 IVK393242:IVK393249 JFG393242:JFG393249 JPC393242:JPC393249 JYY393242:JYY393249 KIU393242:KIU393249 KSQ393242:KSQ393249 LCM393242:LCM393249 LMI393242:LMI393249 LWE393242:LWE393249 MGA393242:MGA393249 MPW393242:MPW393249 MZS393242:MZS393249 NJO393242:NJO393249 NTK393242:NTK393249 ODG393242:ODG393249 ONC393242:ONC393249 OWY393242:OWY393249 PGU393242:PGU393249 PQQ393242:PQQ393249 QAM393242:QAM393249 QKI393242:QKI393249 QUE393242:QUE393249 REA393242:REA393249 RNW393242:RNW393249 RXS393242:RXS393249 SHO393242:SHO393249 SRK393242:SRK393249 TBG393242:TBG393249 TLC393242:TLC393249 TUY393242:TUY393249 UEU393242:UEU393249 UOQ393242:UOQ393249 UYM393242:UYM393249 VII393242:VII393249 VSE393242:VSE393249 WCA393242:WCA393249 WLW393242:WLW393249 WVS393242:WVS393249 K458778:K458785 JG458778:JG458785 TC458778:TC458785 ACY458778:ACY458785 AMU458778:AMU458785 AWQ458778:AWQ458785 BGM458778:BGM458785 BQI458778:BQI458785 CAE458778:CAE458785 CKA458778:CKA458785 CTW458778:CTW458785 DDS458778:DDS458785 DNO458778:DNO458785 DXK458778:DXK458785 EHG458778:EHG458785 ERC458778:ERC458785 FAY458778:FAY458785 FKU458778:FKU458785 FUQ458778:FUQ458785 GEM458778:GEM458785 GOI458778:GOI458785 GYE458778:GYE458785 HIA458778:HIA458785 HRW458778:HRW458785 IBS458778:IBS458785 ILO458778:ILO458785 IVK458778:IVK458785 JFG458778:JFG458785 JPC458778:JPC458785 JYY458778:JYY458785 KIU458778:KIU458785 KSQ458778:KSQ458785 LCM458778:LCM458785 LMI458778:LMI458785 LWE458778:LWE458785 MGA458778:MGA458785 MPW458778:MPW458785 MZS458778:MZS458785 NJO458778:NJO458785 NTK458778:NTK458785 ODG458778:ODG458785 ONC458778:ONC458785 OWY458778:OWY458785 PGU458778:PGU458785 PQQ458778:PQQ458785 QAM458778:QAM458785 QKI458778:QKI458785 QUE458778:QUE458785 REA458778:REA458785 RNW458778:RNW458785 RXS458778:RXS458785 SHO458778:SHO458785 SRK458778:SRK458785 TBG458778:TBG458785 TLC458778:TLC458785 TUY458778:TUY458785 UEU458778:UEU458785 UOQ458778:UOQ458785 UYM458778:UYM458785 VII458778:VII458785 VSE458778:VSE458785 WCA458778:WCA458785 WLW458778:WLW458785 WVS458778:WVS458785 K524314:K524321 JG524314:JG524321 TC524314:TC524321 ACY524314:ACY524321 AMU524314:AMU524321 AWQ524314:AWQ524321 BGM524314:BGM524321 BQI524314:BQI524321 CAE524314:CAE524321 CKA524314:CKA524321 CTW524314:CTW524321 DDS524314:DDS524321 DNO524314:DNO524321 DXK524314:DXK524321 EHG524314:EHG524321 ERC524314:ERC524321 FAY524314:FAY524321 FKU524314:FKU524321 FUQ524314:FUQ524321 GEM524314:GEM524321 GOI524314:GOI524321 GYE524314:GYE524321 HIA524314:HIA524321 HRW524314:HRW524321 IBS524314:IBS524321 ILO524314:ILO524321 IVK524314:IVK524321 JFG524314:JFG524321 JPC524314:JPC524321 JYY524314:JYY524321 KIU524314:KIU524321 KSQ524314:KSQ524321 LCM524314:LCM524321 LMI524314:LMI524321 LWE524314:LWE524321 MGA524314:MGA524321 MPW524314:MPW524321 MZS524314:MZS524321 NJO524314:NJO524321 NTK524314:NTK524321 ODG524314:ODG524321 ONC524314:ONC524321 OWY524314:OWY524321 PGU524314:PGU524321 PQQ524314:PQQ524321 QAM524314:QAM524321 QKI524314:QKI524321 QUE524314:QUE524321 REA524314:REA524321 RNW524314:RNW524321 RXS524314:RXS524321 SHO524314:SHO524321 SRK524314:SRK524321 TBG524314:TBG524321 TLC524314:TLC524321 TUY524314:TUY524321 UEU524314:UEU524321 UOQ524314:UOQ524321 UYM524314:UYM524321 VII524314:VII524321 VSE524314:VSE524321 WCA524314:WCA524321 WLW524314:WLW524321 WVS524314:WVS524321 K589850:K589857 JG589850:JG589857 TC589850:TC589857 ACY589850:ACY589857 AMU589850:AMU589857 AWQ589850:AWQ589857 BGM589850:BGM589857 BQI589850:BQI589857 CAE589850:CAE589857 CKA589850:CKA589857 CTW589850:CTW589857 DDS589850:DDS589857 DNO589850:DNO589857 DXK589850:DXK589857 EHG589850:EHG589857 ERC589850:ERC589857 FAY589850:FAY589857 FKU589850:FKU589857 FUQ589850:FUQ589857 GEM589850:GEM589857 GOI589850:GOI589857 GYE589850:GYE589857 HIA589850:HIA589857 HRW589850:HRW589857 IBS589850:IBS589857 ILO589850:ILO589857 IVK589850:IVK589857 JFG589850:JFG589857 JPC589850:JPC589857 JYY589850:JYY589857 KIU589850:KIU589857 KSQ589850:KSQ589857 LCM589850:LCM589857 LMI589850:LMI589857 LWE589850:LWE589857 MGA589850:MGA589857 MPW589850:MPW589857 MZS589850:MZS589857 NJO589850:NJO589857 NTK589850:NTK589857 ODG589850:ODG589857 ONC589850:ONC589857 OWY589850:OWY589857 PGU589850:PGU589857 PQQ589850:PQQ589857 QAM589850:QAM589857 QKI589850:QKI589857 QUE589850:QUE589857 REA589850:REA589857 RNW589850:RNW589857 RXS589850:RXS589857 SHO589850:SHO589857 SRK589850:SRK589857 TBG589850:TBG589857 TLC589850:TLC589857 TUY589850:TUY589857 UEU589850:UEU589857 UOQ589850:UOQ589857 UYM589850:UYM589857 VII589850:VII589857 VSE589850:VSE589857 WCA589850:WCA589857 WLW589850:WLW589857 WVS589850:WVS589857 K655386:K655393 JG655386:JG655393 TC655386:TC655393 ACY655386:ACY655393 AMU655386:AMU655393 AWQ655386:AWQ655393 BGM655386:BGM655393 BQI655386:BQI655393 CAE655386:CAE655393 CKA655386:CKA655393 CTW655386:CTW655393 DDS655386:DDS655393 DNO655386:DNO655393 DXK655386:DXK655393 EHG655386:EHG655393 ERC655386:ERC655393 FAY655386:FAY655393 FKU655386:FKU655393 FUQ655386:FUQ655393 GEM655386:GEM655393 GOI655386:GOI655393 GYE655386:GYE655393 HIA655386:HIA655393 HRW655386:HRW655393 IBS655386:IBS655393 ILO655386:ILO655393 IVK655386:IVK655393 JFG655386:JFG655393 JPC655386:JPC655393 JYY655386:JYY655393 KIU655386:KIU655393 KSQ655386:KSQ655393 LCM655386:LCM655393 LMI655386:LMI655393 LWE655386:LWE655393 MGA655386:MGA655393 MPW655386:MPW655393 MZS655386:MZS655393 NJO655386:NJO655393 NTK655386:NTK655393 ODG655386:ODG655393 ONC655386:ONC655393 OWY655386:OWY655393 PGU655386:PGU655393 PQQ655386:PQQ655393 QAM655386:QAM655393 QKI655386:QKI655393 QUE655386:QUE655393 REA655386:REA655393 RNW655386:RNW655393 RXS655386:RXS655393 SHO655386:SHO655393 SRK655386:SRK655393 TBG655386:TBG655393 TLC655386:TLC655393 TUY655386:TUY655393 UEU655386:UEU655393 UOQ655386:UOQ655393 UYM655386:UYM655393 VII655386:VII655393 VSE655386:VSE655393 WCA655386:WCA655393 WLW655386:WLW655393 WVS655386:WVS655393 K720922:K720929 JG720922:JG720929 TC720922:TC720929 ACY720922:ACY720929 AMU720922:AMU720929 AWQ720922:AWQ720929 BGM720922:BGM720929 BQI720922:BQI720929 CAE720922:CAE720929 CKA720922:CKA720929 CTW720922:CTW720929 DDS720922:DDS720929 DNO720922:DNO720929 DXK720922:DXK720929 EHG720922:EHG720929 ERC720922:ERC720929 FAY720922:FAY720929 FKU720922:FKU720929 FUQ720922:FUQ720929 GEM720922:GEM720929 GOI720922:GOI720929 GYE720922:GYE720929 HIA720922:HIA720929 HRW720922:HRW720929 IBS720922:IBS720929 ILO720922:ILO720929 IVK720922:IVK720929 JFG720922:JFG720929 JPC720922:JPC720929 JYY720922:JYY720929 KIU720922:KIU720929 KSQ720922:KSQ720929 LCM720922:LCM720929 LMI720922:LMI720929 LWE720922:LWE720929 MGA720922:MGA720929 MPW720922:MPW720929 MZS720922:MZS720929 NJO720922:NJO720929 NTK720922:NTK720929 ODG720922:ODG720929 ONC720922:ONC720929 OWY720922:OWY720929 PGU720922:PGU720929 PQQ720922:PQQ720929 QAM720922:QAM720929 QKI720922:QKI720929 QUE720922:QUE720929 REA720922:REA720929 RNW720922:RNW720929 RXS720922:RXS720929 SHO720922:SHO720929 SRK720922:SRK720929 TBG720922:TBG720929 TLC720922:TLC720929 TUY720922:TUY720929 UEU720922:UEU720929 UOQ720922:UOQ720929 UYM720922:UYM720929 VII720922:VII720929 VSE720922:VSE720929 WCA720922:WCA720929 WLW720922:WLW720929 WVS720922:WVS720929 K786458:K786465 JG786458:JG786465 TC786458:TC786465 ACY786458:ACY786465 AMU786458:AMU786465 AWQ786458:AWQ786465 BGM786458:BGM786465 BQI786458:BQI786465 CAE786458:CAE786465 CKA786458:CKA786465 CTW786458:CTW786465 DDS786458:DDS786465 DNO786458:DNO786465 DXK786458:DXK786465 EHG786458:EHG786465 ERC786458:ERC786465 FAY786458:FAY786465 FKU786458:FKU786465 FUQ786458:FUQ786465 GEM786458:GEM786465 GOI786458:GOI786465 GYE786458:GYE786465 HIA786458:HIA786465 HRW786458:HRW786465 IBS786458:IBS786465 ILO786458:ILO786465 IVK786458:IVK786465 JFG786458:JFG786465 JPC786458:JPC786465 JYY786458:JYY786465 KIU786458:KIU786465 KSQ786458:KSQ786465 LCM786458:LCM786465 LMI786458:LMI786465 LWE786458:LWE786465 MGA786458:MGA786465 MPW786458:MPW786465 MZS786458:MZS786465 NJO786458:NJO786465 NTK786458:NTK786465 ODG786458:ODG786465 ONC786458:ONC786465 OWY786458:OWY786465 PGU786458:PGU786465 PQQ786458:PQQ786465 QAM786458:QAM786465 QKI786458:QKI786465 QUE786458:QUE786465 REA786458:REA786465 RNW786458:RNW786465 RXS786458:RXS786465 SHO786458:SHO786465 SRK786458:SRK786465 TBG786458:TBG786465 TLC786458:TLC786465 TUY786458:TUY786465 UEU786458:UEU786465 UOQ786458:UOQ786465 UYM786458:UYM786465 VII786458:VII786465 VSE786458:VSE786465 WCA786458:WCA786465 WLW786458:WLW786465 WVS786458:WVS786465 K851994:K852001 JG851994:JG852001 TC851994:TC852001 ACY851994:ACY852001 AMU851994:AMU852001 AWQ851994:AWQ852001 BGM851994:BGM852001 BQI851994:BQI852001 CAE851994:CAE852001 CKA851994:CKA852001 CTW851994:CTW852001 DDS851994:DDS852001 DNO851994:DNO852001 DXK851994:DXK852001 EHG851994:EHG852001 ERC851994:ERC852001 FAY851994:FAY852001 FKU851994:FKU852001 FUQ851994:FUQ852001 GEM851994:GEM852001 GOI851994:GOI852001 GYE851994:GYE852001 HIA851994:HIA852001 HRW851994:HRW852001 IBS851994:IBS852001 ILO851994:ILO852001 IVK851994:IVK852001 JFG851994:JFG852001 JPC851994:JPC852001 JYY851994:JYY852001 KIU851994:KIU852001 KSQ851994:KSQ852001 LCM851994:LCM852001 LMI851994:LMI852001 LWE851994:LWE852001 MGA851994:MGA852001 MPW851994:MPW852001 MZS851994:MZS852001 NJO851994:NJO852001 NTK851994:NTK852001 ODG851994:ODG852001 ONC851994:ONC852001 OWY851994:OWY852001 PGU851994:PGU852001 PQQ851994:PQQ852001 QAM851994:QAM852001 QKI851994:QKI852001 QUE851994:QUE852001 REA851994:REA852001 RNW851994:RNW852001 RXS851994:RXS852001 SHO851994:SHO852001 SRK851994:SRK852001 TBG851994:TBG852001 TLC851994:TLC852001 TUY851994:TUY852001 UEU851994:UEU852001 UOQ851994:UOQ852001 UYM851994:UYM852001 VII851994:VII852001 VSE851994:VSE852001 WCA851994:WCA852001 WLW851994:WLW852001 WVS851994:WVS852001 K917530:K917537 JG917530:JG917537 TC917530:TC917537 ACY917530:ACY917537 AMU917530:AMU917537 AWQ917530:AWQ917537 BGM917530:BGM917537 BQI917530:BQI917537 CAE917530:CAE917537 CKA917530:CKA917537 CTW917530:CTW917537 DDS917530:DDS917537 DNO917530:DNO917537 DXK917530:DXK917537 EHG917530:EHG917537 ERC917530:ERC917537 FAY917530:FAY917537 FKU917530:FKU917537 FUQ917530:FUQ917537 GEM917530:GEM917537 GOI917530:GOI917537 GYE917530:GYE917537 HIA917530:HIA917537 HRW917530:HRW917537 IBS917530:IBS917537 ILO917530:ILO917537 IVK917530:IVK917537 JFG917530:JFG917537 JPC917530:JPC917537 JYY917530:JYY917537 KIU917530:KIU917537 KSQ917530:KSQ917537 LCM917530:LCM917537 LMI917530:LMI917537 LWE917530:LWE917537 MGA917530:MGA917537 MPW917530:MPW917537 MZS917530:MZS917537 NJO917530:NJO917537 NTK917530:NTK917537 ODG917530:ODG917537 ONC917530:ONC917537 OWY917530:OWY917537 PGU917530:PGU917537 PQQ917530:PQQ917537 QAM917530:QAM917537 QKI917530:QKI917537 QUE917530:QUE917537 REA917530:REA917537 RNW917530:RNW917537 RXS917530:RXS917537 SHO917530:SHO917537 SRK917530:SRK917537 TBG917530:TBG917537 TLC917530:TLC917537 TUY917530:TUY917537 UEU917530:UEU917537 UOQ917530:UOQ917537 UYM917530:UYM917537 VII917530:VII917537 VSE917530:VSE917537 WCA917530:WCA917537 WLW917530:WLW917537 WVS917530:WVS917537 K983066:K983073 JG983066:JG983073 TC983066:TC983073 ACY983066:ACY983073 AMU983066:AMU983073 AWQ983066:AWQ983073 BGM983066:BGM983073 BQI983066:BQI983073 CAE983066:CAE983073 CKA983066:CKA983073 CTW983066:CTW983073 DDS983066:DDS983073 DNO983066:DNO983073 DXK983066:DXK983073 EHG983066:EHG983073 ERC983066:ERC983073 FAY983066:FAY983073 FKU983066:FKU983073 FUQ983066:FUQ983073 GEM983066:GEM983073 GOI983066:GOI983073 GYE983066:GYE983073 HIA983066:HIA983073 HRW983066:HRW983073 IBS983066:IBS983073 ILO983066:ILO983073 IVK983066:IVK983073 JFG983066:JFG983073 JPC983066:JPC983073 JYY983066:JYY983073 KIU983066:KIU983073 KSQ983066:KSQ983073 LCM983066:LCM983073 LMI983066:LMI983073 LWE983066:LWE983073 MGA983066:MGA983073 MPW983066:MPW983073 MZS983066:MZS983073 NJO983066:NJO983073 NTK983066:NTK983073 ODG983066:ODG983073 ONC983066:ONC983073 OWY983066:OWY983073 PGU983066:PGU983073 PQQ983066:PQQ983073 QAM983066:QAM983073 QKI983066:QKI983073 QUE983066:QUE983073 REA983066:REA983073 RNW983066:RNW983073 RXS983066:RXS983073 SHO983066:SHO983073 SRK983066:SRK983073 TBG983066:TBG983073 TLC983066:TLC983073 TUY983066:TUY983073 UEU983066:UEU983073 UOQ983066:UOQ983073 UYM983066:UYM983073 VII983066:VII983073 VSE983066:VSE983073 WCA983066:WCA983073 WLW983066:WLW983073 WVS983066:WVS983073">
      <formula1>0</formula1>
      <formula2>120</formula2>
    </dataValidation>
    <dataValidation type="whole" allowBlank="1" showInputMessage="1" showErrorMessage="1" sqref="M38:O38 JI38:JK38 TE38:TG38 ADA38:ADC38 AMW38:AMY38 AWS38:AWU38 BGO38:BGQ38 BQK38:BQM38 CAG38:CAI38 CKC38:CKE38 CTY38:CUA38 DDU38:DDW38 DNQ38:DNS38 DXM38:DXO38 EHI38:EHK38 ERE38:ERG38 FBA38:FBC38 FKW38:FKY38 FUS38:FUU38 GEO38:GEQ38 GOK38:GOM38 GYG38:GYI38 HIC38:HIE38 HRY38:HSA38 IBU38:IBW38 ILQ38:ILS38 IVM38:IVO38 JFI38:JFK38 JPE38:JPG38 JZA38:JZC38 KIW38:KIY38 KSS38:KSU38 LCO38:LCQ38 LMK38:LMM38 LWG38:LWI38 MGC38:MGE38 MPY38:MQA38 MZU38:MZW38 NJQ38:NJS38 NTM38:NTO38 ODI38:ODK38 ONE38:ONG38 OXA38:OXC38 PGW38:PGY38 PQS38:PQU38 QAO38:QAQ38 QKK38:QKM38 QUG38:QUI38 REC38:REE38 RNY38:ROA38 RXU38:RXW38 SHQ38:SHS38 SRM38:SRO38 TBI38:TBK38 TLE38:TLG38 TVA38:TVC38 UEW38:UEY38 UOS38:UOU38 UYO38:UYQ38 VIK38:VIM38 VSG38:VSI38 WCC38:WCE38 WLY38:WMA38 WVU38:WVW38 M65570:O65570 JI65570:JK65570 TE65570:TG65570 ADA65570:ADC65570 AMW65570:AMY65570 AWS65570:AWU65570 BGO65570:BGQ65570 BQK65570:BQM65570 CAG65570:CAI65570 CKC65570:CKE65570 CTY65570:CUA65570 DDU65570:DDW65570 DNQ65570:DNS65570 DXM65570:DXO65570 EHI65570:EHK65570 ERE65570:ERG65570 FBA65570:FBC65570 FKW65570:FKY65570 FUS65570:FUU65570 GEO65570:GEQ65570 GOK65570:GOM65570 GYG65570:GYI65570 HIC65570:HIE65570 HRY65570:HSA65570 IBU65570:IBW65570 ILQ65570:ILS65570 IVM65570:IVO65570 JFI65570:JFK65570 JPE65570:JPG65570 JZA65570:JZC65570 KIW65570:KIY65570 KSS65570:KSU65570 LCO65570:LCQ65570 LMK65570:LMM65570 LWG65570:LWI65570 MGC65570:MGE65570 MPY65570:MQA65570 MZU65570:MZW65570 NJQ65570:NJS65570 NTM65570:NTO65570 ODI65570:ODK65570 ONE65570:ONG65570 OXA65570:OXC65570 PGW65570:PGY65570 PQS65570:PQU65570 QAO65570:QAQ65570 QKK65570:QKM65570 QUG65570:QUI65570 REC65570:REE65570 RNY65570:ROA65570 RXU65570:RXW65570 SHQ65570:SHS65570 SRM65570:SRO65570 TBI65570:TBK65570 TLE65570:TLG65570 TVA65570:TVC65570 UEW65570:UEY65570 UOS65570:UOU65570 UYO65570:UYQ65570 VIK65570:VIM65570 VSG65570:VSI65570 WCC65570:WCE65570 WLY65570:WMA65570 WVU65570:WVW65570 M131106:O131106 JI131106:JK131106 TE131106:TG131106 ADA131106:ADC131106 AMW131106:AMY131106 AWS131106:AWU131106 BGO131106:BGQ131106 BQK131106:BQM131106 CAG131106:CAI131106 CKC131106:CKE131106 CTY131106:CUA131106 DDU131106:DDW131106 DNQ131106:DNS131106 DXM131106:DXO131106 EHI131106:EHK131106 ERE131106:ERG131106 FBA131106:FBC131106 FKW131106:FKY131106 FUS131106:FUU131106 GEO131106:GEQ131106 GOK131106:GOM131106 GYG131106:GYI131106 HIC131106:HIE131106 HRY131106:HSA131106 IBU131106:IBW131106 ILQ131106:ILS131106 IVM131106:IVO131106 JFI131106:JFK131106 JPE131106:JPG131106 JZA131106:JZC131106 KIW131106:KIY131106 KSS131106:KSU131106 LCO131106:LCQ131106 LMK131106:LMM131106 LWG131106:LWI131106 MGC131106:MGE131106 MPY131106:MQA131106 MZU131106:MZW131106 NJQ131106:NJS131106 NTM131106:NTO131106 ODI131106:ODK131106 ONE131106:ONG131106 OXA131106:OXC131106 PGW131106:PGY131106 PQS131106:PQU131106 QAO131106:QAQ131106 QKK131106:QKM131106 QUG131106:QUI131106 REC131106:REE131106 RNY131106:ROA131106 RXU131106:RXW131106 SHQ131106:SHS131106 SRM131106:SRO131106 TBI131106:TBK131106 TLE131106:TLG131106 TVA131106:TVC131106 UEW131106:UEY131106 UOS131106:UOU131106 UYO131106:UYQ131106 VIK131106:VIM131106 VSG131106:VSI131106 WCC131106:WCE131106 WLY131106:WMA131106 WVU131106:WVW131106 M196642:O196642 JI196642:JK196642 TE196642:TG196642 ADA196642:ADC196642 AMW196642:AMY196642 AWS196642:AWU196642 BGO196642:BGQ196642 BQK196642:BQM196642 CAG196642:CAI196642 CKC196642:CKE196642 CTY196642:CUA196642 DDU196642:DDW196642 DNQ196642:DNS196642 DXM196642:DXO196642 EHI196642:EHK196642 ERE196642:ERG196642 FBA196642:FBC196642 FKW196642:FKY196642 FUS196642:FUU196642 GEO196642:GEQ196642 GOK196642:GOM196642 GYG196642:GYI196642 HIC196642:HIE196642 HRY196642:HSA196642 IBU196642:IBW196642 ILQ196642:ILS196642 IVM196642:IVO196642 JFI196642:JFK196642 JPE196642:JPG196642 JZA196642:JZC196642 KIW196642:KIY196642 KSS196642:KSU196642 LCO196642:LCQ196642 LMK196642:LMM196642 LWG196642:LWI196642 MGC196642:MGE196642 MPY196642:MQA196642 MZU196642:MZW196642 NJQ196642:NJS196642 NTM196642:NTO196642 ODI196642:ODK196642 ONE196642:ONG196642 OXA196642:OXC196642 PGW196642:PGY196642 PQS196642:PQU196642 QAO196642:QAQ196642 QKK196642:QKM196642 QUG196642:QUI196642 REC196642:REE196642 RNY196642:ROA196642 RXU196642:RXW196642 SHQ196642:SHS196642 SRM196642:SRO196642 TBI196642:TBK196642 TLE196642:TLG196642 TVA196642:TVC196642 UEW196642:UEY196642 UOS196642:UOU196642 UYO196642:UYQ196642 VIK196642:VIM196642 VSG196642:VSI196642 WCC196642:WCE196642 WLY196642:WMA196642 WVU196642:WVW196642 M262178:O262178 JI262178:JK262178 TE262178:TG262178 ADA262178:ADC262178 AMW262178:AMY262178 AWS262178:AWU262178 BGO262178:BGQ262178 BQK262178:BQM262178 CAG262178:CAI262178 CKC262178:CKE262178 CTY262178:CUA262178 DDU262178:DDW262178 DNQ262178:DNS262178 DXM262178:DXO262178 EHI262178:EHK262178 ERE262178:ERG262178 FBA262178:FBC262178 FKW262178:FKY262178 FUS262178:FUU262178 GEO262178:GEQ262178 GOK262178:GOM262178 GYG262178:GYI262178 HIC262178:HIE262178 HRY262178:HSA262178 IBU262178:IBW262178 ILQ262178:ILS262178 IVM262178:IVO262178 JFI262178:JFK262178 JPE262178:JPG262178 JZA262178:JZC262178 KIW262178:KIY262178 KSS262178:KSU262178 LCO262178:LCQ262178 LMK262178:LMM262178 LWG262178:LWI262178 MGC262178:MGE262178 MPY262178:MQA262178 MZU262178:MZW262178 NJQ262178:NJS262178 NTM262178:NTO262178 ODI262178:ODK262178 ONE262178:ONG262178 OXA262178:OXC262178 PGW262178:PGY262178 PQS262178:PQU262178 QAO262178:QAQ262178 QKK262178:QKM262178 QUG262178:QUI262178 REC262178:REE262178 RNY262178:ROA262178 RXU262178:RXW262178 SHQ262178:SHS262178 SRM262178:SRO262178 TBI262178:TBK262178 TLE262178:TLG262178 TVA262178:TVC262178 UEW262178:UEY262178 UOS262178:UOU262178 UYO262178:UYQ262178 VIK262178:VIM262178 VSG262178:VSI262178 WCC262178:WCE262178 WLY262178:WMA262178 WVU262178:WVW262178 M327714:O327714 JI327714:JK327714 TE327714:TG327714 ADA327714:ADC327714 AMW327714:AMY327714 AWS327714:AWU327714 BGO327714:BGQ327714 BQK327714:BQM327714 CAG327714:CAI327714 CKC327714:CKE327714 CTY327714:CUA327714 DDU327714:DDW327714 DNQ327714:DNS327714 DXM327714:DXO327714 EHI327714:EHK327714 ERE327714:ERG327714 FBA327714:FBC327714 FKW327714:FKY327714 FUS327714:FUU327714 GEO327714:GEQ327714 GOK327714:GOM327714 GYG327714:GYI327714 HIC327714:HIE327714 HRY327714:HSA327714 IBU327714:IBW327714 ILQ327714:ILS327714 IVM327714:IVO327714 JFI327714:JFK327714 JPE327714:JPG327714 JZA327714:JZC327714 KIW327714:KIY327714 KSS327714:KSU327714 LCO327714:LCQ327714 LMK327714:LMM327714 LWG327714:LWI327714 MGC327714:MGE327714 MPY327714:MQA327714 MZU327714:MZW327714 NJQ327714:NJS327714 NTM327714:NTO327714 ODI327714:ODK327714 ONE327714:ONG327714 OXA327714:OXC327714 PGW327714:PGY327714 PQS327714:PQU327714 QAO327714:QAQ327714 QKK327714:QKM327714 QUG327714:QUI327714 REC327714:REE327714 RNY327714:ROA327714 RXU327714:RXW327714 SHQ327714:SHS327714 SRM327714:SRO327714 TBI327714:TBK327714 TLE327714:TLG327714 TVA327714:TVC327714 UEW327714:UEY327714 UOS327714:UOU327714 UYO327714:UYQ327714 VIK327714:VIM327714 VSG327714:VSI327714 WCC327714:WCE327714 WLY327714:WMA327714 WVU327714:WVW327714 M393250:O393250 JI393250:JK393250 TE393250:TG393250 ADA393250:ADC393250 AMW393250:AMY393250 AWS393250:AWU393250 BGO393250:BGQ393250 BQK393250:BQM393250 CAG393250:CAI393250 CKC393250:CKE393250 CTY393250:CUA393250 DDU393250:DDW393250 DNQ393250:DNS393250 DXM393250:DXO393250 EHI393250:EHK393250 ERE393250:ERG393250 FBA393250:FBC393250 FKW393250:FKY393250 FUS393250:FUU393250 GEO393250:GEQ393250 GOK393250:GOM393250 GYG393250:GYI393250 HIC393250:HIE393250 HRY393250:HSA393250 IBU393250:IBW393250 ILQ393250:ILS393250 IVM393250:IVO393250 JFI393250:JFK393250 JPE393250:JPG393250 JZA393250:JZC393250 KIW393250:KIY393250 KSS393250:KSU393250 LCO393250:LCQ393250 LMK393250:LMM393250 LWG393250:LWI393250 MGC393250:MGE393250 MPY393250:MQA393250 MZU393250:MZW393250 NJQ393250:NJS393250 NTM393250:NTO393250 ODI393250:ODK393250 ONE393250:ONG393250 OXA393250:OXC393250 PGW393250:PGY393250 PQS393250:PQU393250 QAO393250:QAQ393250 QKK393250:QKM393250 QUG393250:QUI393250 REC393250:REE393250 RNY393250:ROA393250 RXU393250:RXW393250 SHQ393250:SHS393250 SRM393250:SRO393250 TBI393250:TBK393250 TLE393250:TLG393250 TVA393250:TVC393250 UEW393250:UEY393250 UOS393250:UOU393250 UYO393250:UYQ393250 VIK393250:VIM393250 VSG393250:VSI393250 WCC393250:WCE393250 WLY393250:WMA393250 WVU393250:WVW393250 M458786:O458786 JI458786:JK458786 TE458786:TG458786 ADA458786:ADC458786 AMW458786:AMY458786 AWS458786:AWU458786 BGO458786:BGQ458786 BQK458786:BQM458786 CAG458786:CAI458786 CKC458786:CKE458786 CTY458786:CUA458786 DDU458786:DDW458786 DNQ458786:DNS458786 DXM458786:DXO458786 EHI458786:EHK458786 ERE458786:ERG458786 FBA458786:FBC458786 FKW458786:FKY458786 FUS458786:FUU458786 GEO458786:GEQ458786 GOK458786:GOM458786 GYG458786:GYI458786 HIC458786:HIE458786 HRY458786:HSA458786 IBU458786:IBW458786 ILQ458786:ILS458786 IVM458786:IVO458786 JFI458786:JFK458786 JPE458786:JPG458786 JZA458786:JZC458786 KIW458786:KIY458786 KSS458786:KSU458786 LCO458786:LCQ458786 LMK458786:LMM458786 LWG458786:LWI458786 MGC458786:MGE458786 MPY458786:MQA458786 MZU458786:MZW458786 NJQ458786:NJS458786 NTM458786:NTO458786 ODI458786:ODK458786 ONE458786:ONG458786 OXA458786:OXC458786 PGW458786:PGY458786 PQS458786:PQU458786 QAO458786:QAQ458786 QKK458786:QKM458786 QUG458786:QUI458786 REC458786:REE458786 RNY458786:ROA458786 RXU458786:RXW458786 SHQ458786:SHS458786 SRM458786:SRO458786 TBI458786:TBK458786 TLE458786:TLG458786 TVA458786:TVC458786 UEW458786:UEY458786 UOS458786:UOU458786 UYO458786:UYQ458786 VIK458786:VIM458786 VSG458786:VSI458786 WCC458786:WCE458786 WLY458786:WMA458786 WVU458786:WVW458786 M524322:O524322 JI524322:JK524322 TE524322:TG524322 ADA524322:ADC524322 AMW524322:AMY524322 AWS524322:AWU524322 BGO524322:BGQ524322 BQK524322:BQM524322 CAG524322:CAI524322 CKC524322:CKE524322 CTY524322:CUA524322 DDU524322:DDW524322 DNQ524322:DNS524322 DXM524322:DXO524322 EHI524322:EHK524322 ERE524322:ERG524322 FBA524322:FBC524322 FKW524322:FKY524322 FUS524322:FUU524322 GEO524322:GEQ524322 GOK524322:GOM524322 GYG524322:GYI524322 HIC524322:HIE524322 HRY524322:HSA524322 IBU524322:IBW524322 ILQ524322:ILS524322 IVM524322:IVO524322 JFI524322:JFK524322 JPE524322:JPG524322 JZA524322:JZC524322 KIW524322:KIY524322 KSS524322:KSU524322 LCO524322:LCQ524322 LMK524322:LMM524322 LWG524322:LWI524322 MGC524322:MGE524322 MPY524322:MQA524322 MZU524322:MZW524322 NJQ524322:NJS524322 NTM524322:NTO524322 ODI524322:ODK524322 ONE524322:ONG524322 OXA524322:OXC524322 PGW524322:PGY524322 PQS524322:PQU524322 QAO524322:QAQ524322 QKK524322:QKM524322 QUG524322:QUI524322 REC524322:REE524322 RNY524322:ROA524322 RXU524322:RXW524322 SHQ524322:SHS524322 SRM524322:SRO524322 TBI524322:TBK524322 TLE524322:TLG524322 TVA524322:TVC524322 UEW524322:UEY524322 UOS524322:UOU524322 UYO524322:UYQ524322 VIK524322:VIM524322 VSG524322:VSI524322 WCC524322:WCE524322 WLY524322:WMA524322 WVU524322:WVW524322 M589858:O589858 JI589858:JK589858 TE589858:TG589858 ADA589858:ADC589858 AMW589858:AMY589858 AWS589858:AWU589858 BGO589858:BGQ589858 BQK589858:BQM589858 CAG589858:CAI589858 CKC589858:CKE589858 CTY589858:CUA589858 DDU589858:DDW589858 DNQ589858:DNS589858 DXM589858:DXO589858 EHI589858:EHK589858 ERE589858:ERG589858 FBA589858:FBC589858 FKW589858:FKY589858 FUS589858:FUU589858 GEO589858:GEQ589858 GOK589858:GOM589858 GYG589858:GYI589858 HIC589858:HIE589858 HRY589858:HSA589858 IBU589858:IBW589858 ILQ589858:ILS589858 IVM589858:IVO589858 JFI589858:JFK589858 JPE589858:JPG589858 JZA589858:JZC589858 KIW589858:KIY589858 KSS589858:KSU589858 LCO589858:LCQ589858 LMK589858:LMM589858 LWG589858:LWI589858 MGC589858:MGE589858 MPY589858:MQA589858 MZU589858:MZW589858 NJQ589858:NJS589858 NTM589858:NTO589858 ODI589858:ODK589858 ONE589858:ONG589858 OXA589858:OXC589858 PGW589858:PGY589858 PQS589858:PQU589858 QAO589858:QAQ589858 QKK589858:QKM589858 QUG589858:QUI589858 REC589858:REE589858 RNY589858:ROA589858 RXU589858:RXW589858 SHQ589858:SHS589858 SRM589858:SRO589858 TBI589858:TBK589858 TLE589858:TLG589858 TVA589858:TVC589858 UEW589858:UEY589858 UOS589858:UOU589858 UYO589858:UYQ589858 VIK589858:VIM589858 VSG589858:VSI589858 WCC589858:WCE589858 WLY589858:WMA589858 WVU589858:WVW589858 M655394:O655394 JI655394:JK655394 TE655394:TG655394 ADA655394:ADC655394 AMW655394:AMY655394 AWS655394:AWU655394 BGO655394:BGQ655394 BQK655394:BQM655394 CAG655394:CAI655394 CKC655394:CKE655394 CTY655394:CUA655394 DDU655394:DDW655394 DNQ655394:DNS655394 DXM655394:DXO655394 EHI655394:EHK655394 ERE655394:ERG655394 FBA655394:FBC655394 FKW655394:FKY655394 FUS655394:FUU655394 GEO655394:GEQ655394 GOK655394:GOM655394 GYG655394:GYI655394 HIC655394:HIE655394 HRY655394:HSA655394 IBU655394:IBW655394 ILQ655394:ILS655394 IVM655394:IVO655394 JFI655394:JFK655394 JPE655394:JPG655394 JZA655394:JZC655394 KIW655394:KIY655394 KSS655394:KSU655394 LCO655394:LCQ655394 LMK655394:LMM655394 LWG655394:LWI655394 MGC655394:MGE655394 MPY655394:MQA655394 MZU655394:MZW655394 NJQ655394:NJS655394 NTM655394:NTO655394 ODI655394:ODK655394 ONE655394:ONG655394 OXA655394:OXC655394 PGW655394:PGY655394 PQS655394:PQU655394 QAO655394:QAQ655394 QKK655394:QKM655394 QUG655394:QUI655394 REC655394:REE655394 RNY655394:ROA655394 RXU655394:RXW655394 SHQ655394:SHS655394 SRM655394:SRO655394 TBI655394:TBK655394 TLE655394:TLG655394 TVA655394:TVC655394 UEW655394:UEY655394 UOS655394:UOU655394 UYO655394:UYQ655394 VIK655394:VIM655394 VSG655394:VSI655394 WCC655394:WCE655394 WLY655394:WMA655394 WVU655394:WVW655394 M720930:O720930 JI720930:JK720930 TE720930:TG720930 ADA720930:ADC720930 AMW720930:AMY720930 AWS720930:AWU720930 BGO720930:BGQ720930 BQK720930:BQM720930 CAG720930:CAI720930 CKC720930:CKE720930 CTY720930:CUA720930 DDU720930:DDW720930 DNQ720930:DNS720930 DXM720930:DXO720930 EHI720930:EHK720930 ERE720930:ERG720930 FBA720930:FBC720930 FKW720930:FKY720930 FUS720930:FUU720930 GEO720930:GEQ720930 GOK720930:GOM720930 GYG720930:GYI720930 HIC720930:HIE720930 HRY720930:HSA720930 IBU720930:IBW720930 ILQ720930:ILS720930 IVM720930:IVO720930 JFI720930:JFK720930 JPE720930:JPG720930 JZA720930:JZC720930 KIW720930:KIY720930 KSS720930:KSU720930 LCO720930:LCQ720930 LMK720930:LMM720930 LWG720930:LWI720930 MGC720930:MGE720930 MPY720930:MQA720930 MZU720930:MZW720930 NJQ720930:NJS720930 NTM720930:NTO720930 ODI720930:ODK720930 ONE720930:ONG720930 OXA720930:OXC720930 PGW720930:PGY720930 PQS720930:PQU720930 QAO720930:QAQ720930 QKK720930:QKM720930 QUG720930:QUI720930 REC720930:REE720930 RNY720930:ROA720930 RXU720930:RXW720930 SHQ720930:SHS720930 SRM720930:SRO720930 TBI720930:TBK720930 TLE720930:TLG720930 TVA720930:TVC720930 UEW720930:UEY720930 UOS720930:UOU720930 UYO720930:UYQ720930 VIK720930:VIM720930 VSG720930:VSI720930 WCC720930:WCE720930 WLY720930:WMA720930 WVU720930:WVW720930 M786466:O786466 JI786466:JK786466 TE786466:TG786466 ADA786466:ADC786466 AMW786466:AMY786466 AWS786466:AWU786466 BGO786466:BGQ786466 BQK786466:BQM786466 CAG786466:CAI786466 CKC786466:CKE786466 CTY786466:CUA786466 DDU786466:DDW786466 DNQ786466:DNS786466 DXM786466:DXO786466 EHI786466:EHK786466 ERE786466:ERG786466 FBA786466:FBC786466 FKW786466:FKY786466 FUS786466:FUU786466 GEO786466:GEQ786466 GOK786466:GOM786466 GYG786466:GYI786466 HIC786466:HIE786466 HRY786466:HSA786466 IBU786466:IBW786466 ILQ786466:ILS786466 IVM786466:IVO786466 JFI786466:JFK786466 JPE786466:JPG786466 JZA786466:JZC786466 KIW786466:KIY786466 KSS786466:KSU786466 LCO786466:LCQ786466 LMK786466:LMM786466 LWG786466:LWI786466 MGC786466:MGE786466 MPY786466:MQA786466 MZU786466:MZW786466 NJQ786466:NJS786466 NTM786466:NTO786466 ODI786466:ODK786466 ONE786466:ONG786466 OXA786466:OXC786466 PGW786466:PGY786466 PQS786466:PQU786466 QAO786466:QAQ786466 QKK786466:QKM786466 QUG786466:QUI786466 REC786466:REE786466 RNY786466:ROA786466 RXU786466:RXW786466 SHQ786466:SHS786466 SRM786466:SRO786466 TBI786466:TBK786466 TLE786466:TLG786466 TVA786466:TVC786466 UEW786466:UEY786466 UOS786466:UOU786466 UYO786466:UYQ786466 VIK786466:VIM786466 VSG786466:VSI786466 WCC786466:WCE786466 WLY786466:WMA786466 WVU786466:WVW786466 M852002:O852002 JI852002:JK852002 TE852002:TG852002 ADA852002:ADC852002 AMW852002:AMY852002 AWS852002:AWU852002 BGO852002:BGQ852002 BQK852002:BQM852002 CAG852002:CAI852002 CKC852002:CKE852002 CTY852002:CUA852002 DDU852002:DDW852002 DNQ852002:DNS852002 DXM852002:DXO852002 EHI852002:EHK852002 ERE852002:ERG852002 FBA852002:FBC852002 FKW852002:FKY852002 FUS852002:FUU852002 GEO852002:GEQ852002 GOK852002:GOM852002 GYG852002:GYI852002 HIC852002:HIE852002 HRY852002:HSA852002 IBU852002:IBW852002 ILQ852002:ILS852002 IVM852002:IVO852002 JFI852002:JFK852002 JPE852002:JPG852002 JZA852002:JZC852002 KIW852002:KIY852002 KSS852002:KSU852002 LCO852002:LCQ852002 LMK852002:LMM852002 LWG852002:LWI852002 MGC852002:MGE852002 MPY852002:MQA852002 MZU852002:MZW852002 NJQ852002:NJS852002 NTM852002:NTO852002 ODI852002:ODK852002 ONE852002:ONG852002 OXA852002:OXC852002 PGW852002:PGY852002 PQS852002:PQU852002 QAO852002:QAQ852002 QKK852002:QKM852002 QUG852002:QUI852002 REC852002:REE852002 RNY852002:ROA852002 RXU852002:RXW852002 SHQ852002:SHS852002 SRM852002:SRO852002 TBI852002:TBK852002 TLE852002:TLG852002 TVA852002:TVC852002 UEW852002:UEY852002 UOS852002:UOU852002 UYO852002:UYQ852002 VIK852002:VIM852002 VSG852002:VSI852002 WCC852002:WCE852002 WLY852002:WMA852002 WVU852002:WVW852002 M917538:O917538 JI917538:JK917538 TE917538:TG917538 ADA917538:ADC917538 AMW917538:AMY917538 AWS917538:AWU917538 BGO917538:BGQ917538 BQK917538:BQM917538 CAG917538:CAI917538 CKC917538:CKE917538 CTY917538:CUA917538 DDU917538:DDW917538 DNQ917538:DNS917538 DXM917538:DXO917538 EHI917538:EHK917538 ERE917538:ERG917538 FBA917538:FBC917538 FKW917538:FKY917538 FUS917538:FUU917538 GEO917538:GEQ917538 GOK917538:GOM917538 GYG917538:GYI917538 HIC917538:HIE917538 HRY917538:HSA917538 IBU917538:IBW917538 ILQ917538:ILS917538 IVM917538:IVO917538 JFI917538:JFK917538 JPE917538:JPG917538 JZA917538:JZC917538 KIW917538:KIY917538 KSS917538:KSU917538 LCO917538:LCQ917538 LMK917538:LMM917538 LWG917538:LWI917538 MGC917538:MGE917538 MPY917538:MQA917538 MZU917538:MZW917538 NJQ917538:NJS917538 NTM917538:NTO917538 ODI917538:ODK917538 ONE917538:ONG917538 OXA917538:OXC917538 PGW917538:PGY917538 PQS917538:PQU917538 QAO917538:QAQ917538 QKK917538:QKM917538 QUG917538:QUI917538 REC917538:REE917538 RNY917538:ROA917538 RXU917538:RXW917538 SHQ917538:SHS917538 SRM917538:SRO917538 TBI917538:TBK917538 TLE917538:TLG917538 TVA917538:TVC917538 UEW917538:UEY917538 UOS917538:UOU917538 UYO917538:UYQ917538 VIK917538:VIM917538 VSG917538:VSI917538 WCC917538:WCE917538 WLY917538:WMA917538 WVU917538:WVW917538 M983074:O983074 JI983074:JK983074 TE983074:TG983074 ADA983074:ADC983074 AMW983074:AMY983074 AWS983074:AWU983074 BGO983074:BGQ983074 BQK983074:BQM983074 CAG983074:CAI983074 CKC983074:CKE983074 CTY983074:CUA983074 DDU983074:DDW983074 DNQ983074:DNS983074 DXM983074:DXO983074 EHI983074:EHK983074 ERE983074:ERG983074 FBA983074:FBC983074 FKW983074:FKY983074 FUS983074:FUU983074 GEO983074:GEQ983074 GOK983074:GOM983074 GYG983074:GYI983074 HIC983074:HIE983074 HRY983074:HSA983074 IBU983074:IBW983074 ILQ983074:ILS983074 IVM983074:IVO983074 JFI983074:JFK983074 JPE983074:JPG983074 JZA983074:JZC983074 KIW983074:KIY983074 KSS983074:KSU983074 LCO983074:LCQ983074 LMK983074:LMM983074 LWG983074:LWI983074 MGC983074:MGE983074 MPY983074:MQA983074 MZU983074:MZW983074 NJQ983074:NJS983074 NTM983074:NTO983074 ODI983074:ODK983074 ONE983074:ONG983074 OXA983074:OXC983074 PGW983074:PGY983074 PQS983074:PQU983074 QAO983074:QAQ983074 QKK983074:QKM983074 QUG983074:QUI983074 REC983074:REE983074 RNY983074:ROA983074 RXU983074:RXW983074 SHQ983074:SHS983074 SRM983074:SRO983074 TBI983074:TBK983074 TLE983074:TLG983074 TVA983074:TVC983074 UEW983074:UEY983074 UOS983074:UOU983074 UYO983074:UYQ983074 VIK983074:VIM983074 VSG983074:VSI983074 WCC983074:WCE983074 WLY983074:WMA983074 WVU983074:WVW983074">
      <formula1>0</formula1>
      <formula2>1000000000</formula2>
    </dataValidation>
    <dataValidation type="list" allowBlank="1" showInputMessage="1" showErrorMessage="1" sqref="B62:B63 IX62:IX63 ST62:ST63 ACP62:ACP63 AML62:AML63 AWH62:AWH63 BGD62:BGD63 BPZ62:BPZ63 BZV62:BZV63 CJR62:CJR63 CTN62:CTN63 DDJ62:DDJ63 DNF62:DNF63 DXB62:DXB63 EGX62:EGX63 EQT62:EQT63 FAP62:FAP63 FKL62:FKL63 FUH62:FUH63 GED62:GED63 GNZ62:GNZ63 GXV62:GXV63 HHR62:HHR63 HRN62:HRN63 IBJ62:IBJ63 ILF62:ILF63 IVB62:IVB63 JEX62:JEX63 JOT62:JOT63 JYP62:JYP63 KIL62:KIL63 KSH62:KSH63 LCD62:LCD63 LLZ62:LLZ63 LVV62:LVV63 MFR62:MFR63 MPN62:MPN63 MZJ62:MZJ63 NJF62:NJF63 NTB62:NTB63 OCX62:OCX63 OMT62:OMT63 OWP62:OWP63 PGL62:PGL63 PQH62:PQH63 QAD62:QAD63 QJZ62:QJZ63 QTV62:QTV63 RDR62:RDR63 RNN62:RNN63 RXJ62:RXJ63 SHF62:SHF63 SRB62:SRB63 TAX62:TAX63 TKT62:TKT63 TUP62:TUP63 UEL62:UEL63 UOH62:UOH63 UYD62:UYD63 VHZ62:VHZ63 VRV62:VRV63 WBR62:WBR63 WLN62:WLN63 WVJ62:WVJ63 B65594:B65595 IX65594:IX65595 ST65594:ST65595 ACP65594:ACP65595 AML65594:AML65595 AWH65594:AWH65595 BGD65594:BGD65595 BPZ65594:BPZ65595 BZV65594:BZV65595 CJR65594:CJR65595 CTN65594:CTN65595 DDJ65594:DDJ65595 DNF65594:DNF65595 DXB65594:DXB65595 EGX65594:EGX65595 EQT65594:EQT65595 FAP65594:FAP65595 FKL65594:FKL65595 FUH65594:FUH65595 GED65594:GED65595 GNZ65594:GNZ65595 GXV65594:GXV65595 HHR65594:HHR65595 HRN65594:HRN65595 IBJ65594:IBJ65595 ILF65594:ILF65595 IVB65594:IVB65595 JEX65594:JEX65595 JOT65594:JOT65595 JYP65594:JYP65595 KIL65594:KIL65595 KSH65594:KSH65595 LCD65594:LCD65595 LLZ65594:LLZ65595 LVV65594:LVV65595 MFR65594:MFR65595 MPN65594:MPN65595 MZJ65594:MZJ65595 NJF65594:NJF65595 NTB65594:NTB65595 OCX65594:OCX65595 OMT65594:OMT65595 OWP65594:OWP65595 PGL65594:PGL65595 PQH65594:PQH65595 QAD65594:QAD65595 QJZ65594:QJZ65595 QTV65594:QTV65595 RDR65594:RDR65595 RNN65594:RNN65595 RXJ65594:RXJ65595 SHF65594:SHF65595 SRB65594:SRB65595 TAX65594:TAX65595 TKT65594:TKT65595 TUP65594:TUP65595 UEL65594:UEL65595 UOH65594:UOH65595 UYD65594:UYD65595 VHZ65594:VHZ65595 VRV65594:VRV65595 WBR65594:WBR65595 WLN65594:WLN65595 WVJ65594:WVJ65595 B131130:B131131 IX131130:IX131131 ST131130:ST131131 ACP131130:ACP131131 AML131130:AML131131 AWH131130:AWH131131 BGD131130:BGD131131 BPZ131130:BPZ131131 BZV131130:BZV131131 CJR131130:CJR131131 CTN131130:CTN131131 DDJ131130:DDJ131131 DNF131130:DNF131131 DXB131130:DXB131131 EGX131130:EGX131131 EQT131130:EQT131131 FAP131130:FAP131131 FKL131130:FKL131131 FUH131130:FUH131131 GED131130:GED131131 GNZ131130:GNZ131131 GXV131130:GXV131131 HHR131130:HHR131131 HRN131130:HRN131131 IBJ131130:IBJ131131 ILF131130:ILF131131 IVB131130:IVB131131 JEX131130:JEX131131 JOT131130:JOT131131 JYP131130:JYP131131 KIL131130:KIL131131 KSH131130:KSH131131 LCD131130:LCD131131 LLZ131130:LLZ131131 LVV131130:LVV131131 MFR131130:MFR131131 MPN131130:MPN131131 MZJ131130:MZJ131131 NJF131130:NJF131131 NTB131130:NTB131131 OCX131130:OCX131131 OMT131130:OMT131131 OWP131130:OWP131131 PGL131130:PGL131131 PQH131130:PQH131131 QAD131130:QAD131131 QJZ131130:QJZ131131 QTV131130:QTV131131 RDR131130:RDR131131 RNN131130:RNN131131 RXJ131130:RXJ131131 SHF131130:SHF131131 SRB131130:SRB131131 TAX131130:TAX131131 TKT131130:TKT131131 TUP131130:TUP131131 UEL131130:UEL131131 UOH131130:UOH131131 UYD131130:UYD131131 VHZ131130:VHZ131131 VRV131130:VRV131131 WBR131130:WBR131131 WLN131130:WLN131131 WVJ131130:WVJ131131 B196666:B196667 IX196666:IX196667 ST196666:ST196667 ACP196666:ACP196667 AML196666:AML196667 AWH196666:AWH196667 BGD196666:BGD196667 BPZ196666:BPZ196667 BZV196666:BZV196667 CJR196666:CJR196667 CTN196666:CTN196667 DDJ196666:DDJ196667 DNF196666:DNF196667 DXB196666:DXB196667 EGX196666:EGX196667 EQT196666:EQT196667 FAP196666:FAP196667 FKL196666:FKL196667 FUH196666:FUH196667 GED196666:GED196667 GNZ196666:GNZ196667 GXV196666:GXV196667 HHR196666:HHR196667 HRN196666:HRN196667 IBJ196666:IBJ196667 ILF196666:ILF196667 IVB196666:IVB196667 JEX196666:JEX196667 JOT196666:JOT196667 JYP196666:JYP196667 KIL196666:KIL196667 KSH196666:KSH196667 LCD196666:LCD196667 LLZ196666:LLZ196667 LVV196666:LVV196667 MFR196666:MFR196667 MPN196666:MPN196667 MZJ196666:MZJ196667 NJF196666:NJF196667 NTB196666:NTB196667 OCX196666:OCX196667 OMT196666:OMT196667 OWP196666:OWP196667 PGL196666:PGL196667 PQH196666:PQH196667 QAD196666:QAD196667 QJZ196666:QJZ196667 QTV196666:QTV196667 RDR196666:RDR196667 RNN196666:RNN196667 RXJ196666:RXJ196667 SHF196666:SHF196667 SRB196666:SRB196667 TAX196666:TAX196667 TKT196666:TKT196667 TUP196666:TUP196667 UEL196666:UEL196667 UOH196666:UOH196667 UYD196666:UYD196667 VHZ196666:VHZ196667 VRV196666:VRV196667 WBR196666:WBR196667 WLN196666:WLN196667 WVJ196666:WVJ196667 B262202:B262203 IX262202:IX262203 ST262202:ST262203 ACP262202:ACP262203 AML262202:AML262203 AWH262202:AWH262203 BGD262202:BGD262203 BPZ262202:BPZ262203 BZV262202:BZV262203 CJR262202:CJR262203 CTN262202:CTN262203 DDJ262202:DDJ262203 DNF262202:DNF262203 DXB262202:DXB262203 EGX262202:EGX262203 EQT262202:EQT262203 FAP262202:FAP262203 FKL262202:FKL262203 FUH262202:FUH262203 GED262202:GED262203 GNZ262202:GNZ262203 GXV262202:GXV262203 HHR262202:HHR262203 HRN262202:HRN262203 IBJ262202:IBJ262203 ILF262202:ILF262203 IVB262202:IVB262203 JEX262202:JEX262203 JOT262202:JOT262203 JYP262202:JYP262203 KIL262202:KIL262203 KSH262202:KSH262203 LCD262202:LCD262203 LLZ262202:LLZ262203 LVV262202:LVV262203 MFR262202:MFR262203 MPN262202:MPN262203 MZJ262202:MZJ262203 NJF262202:NJF262203 NTB262202:NTB262203 OCX262202:OCX262203 OMT262202:OMT262203 OWP262202:OWP262203 PGL262202:PGL262203 PQH262202:PQH262203 QAD262202:QAD262203 QJZ262202:QJZ262203 QTV262202:QTV262203 RDR262202:RDR262203 RNN262202:RNN262203 RXJ262202:RXJ262203 SHF262202:SHF262203 SRB262202:SRB262203 TAX262202:TAX262203 TKT262202:TKT262203 TUP262202:TUP262203 UEL262202:UEL262203 UOH262202:UOH262203 UYD262202:UYD262203 VHZ262202:VHZ262203 VRV262202:VRV262203 WBR262202:WBR262203 WLN262202:WLN262203 WVJ262202:WVJ262203 B327738:B327739 IX327738:IX327739 ST327738:ST327739 ACP327738:ACP327739 AML327738:AML327739 AWH327738:AWH327739 BGD327738:BGD327739 BPZ327738:BPZ327739 BZV327738:BZV327739 CJR327738:CJR327739 CTN327738:CTN327739 DDJ327738:DDJ327739 DNF327738:DNF327739 DXB327738:DXB327739 EGX327738:EGX327739 EQT327738:EQT327739 FAP327738:FAP327739 FKL327738:FKL327739 FUH327738:FUH327739 GED327738:GED327739 GNZ327738:GNZ327739 GXV327738:GXV327739 HHR327738:HHR327739 HRN327738:HRN327739 IBJ327738:IBJ327739 ILF327738:ILF327739 IVB327738:IVB327739 JEX327738:JEX327739 JOT327738:JOT327739 JYP327738:JYP327739 KIL327738:KIL327739 KSH327738:KSH327739 LCD327738:LCD327739 LLZ327738:LLZ327739 LVV327738:LVV327739 MFR327738:MFR327739 MPN327738:MPN327739 MZJ327738:MZJ327739 NJF327738:NJF327739 NTB327738:NTB327739 OCX327738:OCX327739 OMT327738:OMT327739 OWP327738:OWP327739 PGL327738:PGL327739 PQH327738:PQH327739 QAD327738:QAD327739 QJZ327738:QJZ327739 QTV327738:QTV327739 RDR327738:RDR327739 RNN327738:RNN327739 RXJ327738:RXJ327739 SHF327738:SHF327739 SRB327738:SRB327739 TAX327738:TAX327739 TKT327738:TKT327739 TUP327738:TUP327739 UEL327738:UEL327739 UOH327738:UOH327739 UYD327738:UYD327739 VHZ327738:VHZ327739 VRV327738:VRV327739 WBR327738:WBR327739 WLN327738:WLN327739 WVJ327738:WVJ327739 B393274:B393275 IX393274:IX393275 ST393274:ST393275 ACP393274:ACP393275 AML393274:AML393275 AWH393274:AWH393275 BGD393274:BGD393275 BPZ393274:BPZ393275 BZV393274:BZV393275 CJR393274:CJR393275 CTN393274:CTN393275 DDJ393274:DDJ393275 DNF393274:DNF393275 DXB393274:DXB393275 EGX393274:EGX393275 EQT393274:EQT393275 FAP393274:FAP393275 FKL393274:FKL393275 FUH393274:FUH393275 GED393274:GED393275 GNZ393274:GNZ393275 GXV393274:GXV393275 HHR393274:HHR393275 HRN393274:HRN393275 IBJ393274:IBJ393275 ILF393274:ILF393275 IVB393274:IVB393275 JEX393274:JEX393275 JOT393274:JOT393275 JYP393274:JYP393275 KIL393274:KIL393275 KSH393274:KSH393275 LCD393274:LCD393275 LLZ393274:LLZ393275 LVV393274:LVV393275 MFR393274:MFR393275 MPN393274:MPN393275 MZJ393274:MZJ393275 NJF393274:NJF393275 NTB393274:NTB393275 OCX393274:OCX393275 OMT393274:OMT393275 OWP393274:OWP393275 PGL393274:PGL393275 PQH393274:PQH393275 QAD393274:QAD393275 QJZ393274:QJZ393275 QTV393274:QTV393275 RDR393274:RDR393275 RNN393274:RNN393275 RXJ393274:RXJ393275 SHF393274:SHF393275 SRB393274:SRB393275 TAX393274:TAX393275 TKT393274:TKT393275 TUP393274:TUP393275 UEL393274:UEL393275 UOH393274:UOH393275 UYD393274:UYD393275 VHZ393274:VHZ393275 VRV393274:VRV393275 WBR393274:WBR393275 WLN393274:WLN393275 WVJ393274:WVJ393275 B458810:B458811 IX458810:IX458811 ST458810:ST458811 ACP458810:ACP458811 AML458810:AML458811 AWH458810:AWH458811 BGD458810:BGD458811 BPZ458810:BPZ458811 BZV458810:BZV458811 CJR458810:CJR458811 CTN458810:CTN458811 DDJ458810:DDJ458811 DNF458810:DNF458811 DXB458810:DXB458811 EGX458810:EGX458811 EQT458810:EQT458811 FAP458810:FAP458811 FKL458810:FKL458811 FUH458810:FUH458811 GED458810:GED458811 GNZ458810:GNZ458811 GXV458810:GXV458811 HHR458810:HHR458811 HRN458810:HRN458811 IBJ458810:IBJ458811 ILF458810:ILF458811 IVB458810:IVB458811 JEX458810:JEX458811 JOT458810:JOT458811 JYP458810:JYP458811 KIL458810:KIL458811 KSH458810:KSH458811 LCD458810:LCD458811 LLZ458810:LLZ458811 LVV458810:LVV458811 MFR458810:MFR458811 MPN458810:MPN458811 MZJ458810:MZJ458811 NJF458810:NJF458811 NTB458810:NTB458811 OCX458810:OCX458811 OMT458810:OMT458811 OWP458810:OWP458811 PGL458810:PGL458811 PQH458810:PQH458811 QAD458810:QAD458811 QJZ458810:QJZ458811 QTV458810:QTV458811 RDR458810:RDR458811 RNN458810:RNN458811 RXJ458810:RXJ458811 SHF458810:SHF458811 SRB458810:SRB458811 TAX458810:TAX458811 TKT458810:TKT458811 TUP458810:TUP458811 UEL458810:UEL458811 UOH458810:UOH458811 UYD458810:UYD458811 VHZ458810:VHZ458811 VRV458810:VRV458811 WBR458810:WBR458811 WLN458810:WLN458811 WVJ458810:WVJ458811 B524346:B524347 IX524346:IX524347 ST524346:ST524347 ACP524346:ACP524347 AML524346:AML524347 AWH524346:AWH524347 BGD524346:BGD524347 BPZ524346:BPZ524347 BZV524346:BZV524347 CJR524346:CJR524347 CTN524346:CTN524347 DDJ524346:DDJ524347 DNF524346:DNF524347 DXB524346:DXB524347 EGX524346:EGX524347 EQT524346:EQT524347 FAP524346:FAP524347 FKL524346:FKL524347 FUH524346:FUH524347 GED524346:GED524347 GNZ524346:GNZ524347 GXV524346:GXV524347 HHR524346:HHR524347 HRN524346:HRN524347 IBJ524346:IBJ524347 ILF524346:ILF524347 IVB524346:IVB524347 JEX524346:JEX524347 JOT524346:JOT524347 JYP524346:JYP524347 KIL524346:KIL524347 KSH524346:KSH524347 LCD524346:LCD524347 LLZ524346:LLZ524347 LVV524346:LVV524347 MFR524346:MFR524347 MPN524346:MPN524347 MZJ524346:MZJ524347 NJF524346:NJF524347 NTB524346:NTB524347 OCX524346:OCX524347 OMT524346:OMT524347 OWP524346:OWP524347 PGL524346:PGL524347 PQH524346:PQH524347 QAD524346:QAD524347 QJZ524346:QJZ524347 QTV524346:QTV524347 RDR524346:RDR524347 RNN524346:RNN524347 RXJ524346:RXJ524347 SHF524346:SHF524347 SRB524346:SRB524347 TAX524346:TAX524347 TKT524346:TKT524347 TUP524346:TUP524347 UEL524346:UEL524347 UOH524346:UOH524347 UYD524346:UYD524347 VHZ524346:VHZ524347 VRV524346:VRV524347 WBR524346:WBR524347 WLN524346:WLN524347 WVJ524346:WVJ524347 B589882:B589883 IX589882:IX589883 ST589882:ST589883 ACP589882:ACP589883 AML589882:AML589883 AWH589882:AWH589883 BGD589882:BGD589883 BPZ589882:BPZ589883 BZV589882:BZV589883 CJR589882:CJR589883 CTN589882:CTN589883 DDJ589882:DDJ589883 DNF589882:DNF589883 DXB589882:DXB589883 EGX589882:EGX589883 EQT589882:EQT589883 FAP589882:FAP589883 FKL589882:FKL589883 FUH589882:FUH589883 GED589882:GED589883 GNZ589882:GNZ589883 GXV589882:GXV589883 HHR589882:HHR589883 HRN589882:HRN589883 IBJ589882:IBJ589883 ILF589882:ILF589883 IVB589882:IVB589883 JEX589882:JEX589883 JOT589882:JOT589883 JYP589882:JYP589883 KIL589882:KIL589883 KSH589882:KSH589883 LCD589882:LCD589883 LLZ589882:LLZ589883 LVV589882:LVV589883 MFR589882:MFR589883 MPN589882:MPN589883 MZJ589882:MZJ589883 NJF589882:NJF589883 NTB589882:NTB589883 OCX589882:OCX589883 OMT589882:OMT589883 OWP589882:OWP589883 PGL589882:PGL589883 PQH589882:PQH589883 QAD589882:QAD589883 QJZ589882:QJZ589883 QTV589882:QTV589883 RDR589882:RDR589883 RNN589882:RNN589883 RXJ589882:RXJ589883 SHF589882:SHF589883 SRB589882:SRB589883 TAX589882:TAX589883 TKT589882:TKT589883 TUP589882:TUP589883 UEL589882:UEL589883 UOH589882:UOH589883 UYD589882:UYD589883 VHZ589882:VHZ589883 VRV589882:VRV589883 WBR589882:WBR589883 WLN589882:WLN589883 WVJ589882:WVJ589883 B655418:B655419 IX655418:IX655419 ST655418:ST655419 ACP655418:ACP655419 AML655418:AML655419 AWH655418:AWH655419 BGD655418:BGD655419 BPZ655418:BPZ655419 BZV655418:BZV655419 CJR655418:CJR655419 CTN655418:CTN655419 DDJ655418:DDJ655419 DNF655418:DNF655419 DXB655418:DXB655419 EGX655418:EGX655419 EQT655418:EQT655419 FAP655418:FAP655419 FKL655418:FKL655419 FUH655418:FUH655419 GED655418:GED655419 GNZ655418:GNZ655419 GXV655418:GXV655419 HHR655418:HHR655419 HRN655418:HRN655419 IBJ655418:IBJ655419 ILF655418:ILF655419 IVB655418:IVB655419 JEX655418:JEX655419 JOT655418:JOT655419 JYP655418:JYP655419 KIL655418:KIL655419 KSH655418:KSH655419 LCD655418:LCD655419 LLZ655418:LLZ655419 LVV655418:LVV655419 MFR655418:MFR655419 MPN655418:MPN655419 MZJ655418:MZJ655419 NJF655418:NJF655419 NTB655418:NTB655419 OCX655418:OCX655419 OMT655418:OMT655419 OWP655418:OWP655419 PGL655418:PGL655419 PQH655418:PQH655419 QAD655418:QAD655419 QJZ655418:QJZ655419 QTV655418:QTV655419 RDR655418:RDR655419 RNN655418:RNN655419 RXJ655418:RXJ655419 SHF655418:SHF655419 SRB655418:SRB655419 TAX655418:TAX655419 TKT655418:TKT655419 TUP655418:TUP655419 UEL655418:UEL655419 UOH655418:UOH655419 UYD655418:UYD655419 VHZ655418:VHZ655419 VRV655418:VRV655419 WBR655418:WBR655419 WLN655418:WLN655419 WVJ655418:WVJ655419 B720954:B720955 IX720954:IX720955 ST720954:ST720955 ACP720954:ACP720955 AML720954:AML720955 AWH720954:AWH720955 BGD720954:BGD720955 BPZ720954:BPZ720955 BZV720954:BZV720955 CJR720954:CJR720955 CTN720954:CTN720955 DDJ720954:DDJ720955 DNF720954:DNF720955 DXB720954:DXB720955 EGX720954:EGX720955 EQT720954:EQT720955 FAP720954:FAP720955 FKL720954:FKL720955 FUH720954:FUH720955 GED720954:GED720955 GNZ720954:GNZ720955 GXV720954:GXV720955 HHR720954:HHR720955 HRN720954:HRN720955 IBJ720954:IBJ720955 ILF720954:ILF720955 IVB720954:IVB720955 JEX720954:JEX720955 JOT720954:JOT720955 JYP720954:JYP720955 KIL720954:KIL720955 KSH720954:KSH720955 LCD720954:LCD720955 LLZ720954:LLZ720955 LVV720954:LVV720955 MFR720954:MFR720955 MPN720954:MPN720955 MZJ720954:MZJ720955 NJF720954:NJF720955 NTB720954:NTB720955 OCX720954:OCX720955 OMT720954:OMT720955 OWP720954:OWP720955 PGL720954:PGL720955 PQH720954:PQH720955 QAD720954:QAD720955 QJZ720954:QJZ720955 QTV720954:QTV720955 RDR720954:RDR720955 RNN720954:RNN720955 RXJ720954:RXJ720955 SHF720954:SHF720955 SRB720954:SRB720955 TAX720954:TAX720955 TKT720954:TKT720955 TUP720954:TUP720955 UEL720954:UEL720955 UOH720954:UOH720955 UYD720954:UYD720955 VHZ720954:VHZ720955 VRV720954:VRV720955 WBR720954:WBR720955 WLN720954:WLN720955 WVJ720954:WVJ720955 B786490:B786491 IX786490:IX786491 ST786490:ST786491 ACP786490:ACP786491 AML786490:AML786491 AWH786490:AWH786491 BGD786490:BGD786491 BPZ786490:BPZ786491 BZV786490:BZV786491 CJR786490:CJR786491 CTN786490:CTN786491 DDJ786490:DDJ786491 DNF786490:DNF786491 DXB786490:DXB786491 EGX786490:EGX786491 EQT786490:EQT786491 FAP786490:FAP786491 FKL786490:FKL786491 FUH786490:FUH786491 GED786490:GED786491 GNZ786490:GNZ786491 GXV786490:GXV786491 HHR786490:HHR786491 HRN786490:HRN786491 IBJ786490:IBJ786491 ILF786490:ILF786491 IVB786490:IVB786491 JEX786490:JEX786491 JOT786490:JOT786491 JYP786490:JYP786491 KIL786490:KIL786491 KSH786490:KSH786491 LCD786490:LCD786491 LLZ786490:LLZ786491 LVV786490:LVV786491 MFR786490:MFR786491 MPN786490:MPN786491 MZJ786490:MZJ786491 NJF786490:NJF786491 NTB786490:NTB786491 OCX786490:OCX786491 OMT786490:OMT786491 OWP786490:OWP786491 PGL786490:PGL786491 PQH786490:PQH786491 QAD786490:QAD786491 QJZ786490:QJZ786491 QTV786490:QTV786491 RDR786490:RDR786491 RNN786490:RNN786491 RXJ786490:RXJ786491 SHF786490:SHF786491 SRB786490:SRB786491 TAX786490:TAX786491 TKT786490:TKT786491 TUP786490:TUP786491 UEL786490:UEL786491 UOH786490:UOH786491 UYD786490:UYD786491 VHZ786490:VHZ786491 VRV786490:VRV786491 WBR786490:WBR786491 WLN786490:WLN786491 WVJ786490:WVJ786491 B852026:B852027 IX852026:IX852027 ST852026:ST852027 ACP852026:ACP852027 AML852026:AML852027 AWH852026:AWH852027 BGD852026:BGD852027 BPZ852026:BPZ852027 BZV852026:BZV852027 CJR852026:CJR852027 CTN852026:CTN852027 DDJ852026:DDJ852027 DNF852026:DNF852027 DXB852026:DXB852027 EGX852026:EGX852027 EQT852026:EQT852027 FAP852026:FAP852027 FKL852026:FKL852027 FUH852026:FUH852027 GED852026:GED852027 GNZ852026:GNZ852027 GXV852026:GXV852027 HHR852026:HHR852027 HRN852026:HRN852027 IBJ852026:IBJ852027 ILF852026:ILF852027 IVB852026:IVB852027 JEX852026:JEX852027 JOT852026:JOT852027 JYP852026:JYP852027 KIL852026:KIL852027 KSH852026:KSH852027 LCD852026:LCD852027 LLZ852026:LLZ852027 LVV852026:LVV852027 MFR852026:MFR852027 MPN852026:MPN852027 MZJ852026:MZJ852027 NJF852026:NJF852027 NTB852026:NTB852027 OCX852026:OCX852027 OMT852026:OMT852027 OWP852026:OWP852027 PGL852026:PGL852027 PQH852026:PQH852027 QAD852026:QAD852027 QJZ852026:QJZ852027 QTV852026:QTV852027 RDR852026:RDR852027 RNN852026:RNN852027 RXJ852026:RXJ852027 SHF852026:SHF852027 SRB852026:SRB852027 TAX852026:TAX852027 TKT852026:TKT852027 TUP852026:TUP852027 UEL852026:UEL852027 UOH852026:UOH852027 UYD852026:UYD852027 VHZ852026:VHZ852027 VRV852026:VRV852027 WBR852026:WBR852027 WLN852026:WLN852027 WVJ852026:WVJ852027 B917562:B917563 IX917562:IX917563 ST917562:ST917563 ACP917562:ACP917563 AML917562:AML917563 AWH917562:AWH917563 BGD917562:BGD917563 BPZ917562:BPZ917563 BZV917562:BZV917563 CJR917562:CJR917563 CTN917562:CTN917563 DDJ917562:DDJ917563 DNF917562:DNF917563 DXB917562:DXB917563 EGX917562:EGX917563 EQT917562:EQT917563 FAP917562:FAP917563 FKL917562:FKL917563 FUH917562:FUH917563 GED917562:GED917563 GNZ917562:GNZ917563 GXV917562:GXV917563 HHR917562:HHR917563 HRN917562:HRN917563 IBJ917562:IBJ917563 ILF917562:ILF917563 IVB917562:IVB917563 JEX917562:JEX917563 JOT917562:JOT917563 JYP917562:JYP917563 KIL917562:KIL917563 KSH917562:KSH917563 LCD917562:LCD917563 LLZ917562:LLZ917563 LVV917562:LVV917563 MFR917562:MFR917563 MPN917562:MPN917563 MZJ917562:MZJ917563 NJF917562:NJF917563 NTB917562:NTB917563 OCX917562:OCX917563 OMT917562:OMT917563 OWP917562:OWP917563 PGL917562:PGL917563 PQH917562:PQH917563 QAD917562:QAD917563 QJZ917562:QJZ917563 QTV917562:QTV917563 RDR917562:RDR917563 RNN917562:RNN917563 RXJ917562:RXJ917563 SHF917562:SHF917563 SRB917562:SRB917563 TAX917562:TAX917563 TKT917562:TKT917563 TUP917562:TUP917563 UEL917562:UEL917563 UOH917562:UOH917563 UYD917562:UYD917563 VHZ917562:VHZ917563 VRV917562:VRV917563 WBR917562:WBR917563 WLN917562:WLN917563 WVJ917562:WVJ917563 B983098:B983099 IX983098:IX983099 ST983098:ST983099 ACP983098:ACP983099 AML983098:AML983099 AWH983098:AWH983099 BGD983098:BGD983099 BPZ983098:BPZ983099 BZV983098:BZV983099 CJR983098:CJR983099 CTN983098:CTN983099 DDJ983098:DDJ983099 DNF983098:DNF983099 DXB983098:DXB983099 EGX983098:EGX983099 EQT983098:EQT983099 FAP983098:FAP983099 FKL983098:FKL983099 FUH983098:FUH983099 GED983098:GED983099 GNZ983098:GNZ983099 GXV983098:GXV983099 HHR983098:HHR983099 HRN983098:HRN983099 IBJ983098:IBJ983099 ILF983098:ILF983099 IVB983098:IVB983099 JEX983098:JEX983099 JOT983098:JOT983099 JYP983098:JYP983099 KIL983098:KIL983099 KSH983098:KSH983099 LCD983098:LCD983099 LLZ983098:LLZ983099 LVV983098:LVV983099 MFR983098:MFR983099 MPN983098:MPN983099 MZJ983098:MZJ983099 NJF983098:NJF983099 NTB983098:NTB983099 OCX983098:OCX983099 OMT983098:OMT983099 OWP983098:OWP983099 PGL983098:PGL983099 PQH983098:PQH983099 QAD983098:QAD983099 QJZ983098:QJZ983099 QTV983098:QTV983099 RDR983098:RDR983099 RNN983098:RNN983099 RXJ983098:RXJ983099 SHF983098:SHF983099 SRB983098:SRB983099 TAX983098:TAX983099 TKT983098:TKT983099 TUP983098:TUP983099 UEL983098:UEL983099 UOH983098:UOH983099 UYD983098:UYD983099 VHZ983098:VHZ983099 VRV983098:VRV983099 WBR983098:WBR983099 WLN983098:WLN983099 WVJ983098:WVJ983099 L77:AA77 JH77:JW77 TD77:TS77 ACZ77:ADO77 AMV77:ANK77 AWR77:AXG77 BGN77:BHC77 BQJ77:BQY77 CAF77:CAU77 CKB77:CKQ77 CTX77:CUM77 DDT77:DEI77 DNP77:DOE77 DXL77:DYA77 EHH77:EHW77 ERD77:ERS77 FAZ77:FBO77 FKV77:FLK77 FUR77:FVG77 GEN77:GFC77 GOJ77:GOY77 GYF77:GYU77 HIB77:HIQ77 HRX77:HSM77 IBT77:ICI77 ILP77:IME77 IVL77:IWA77 JFH77:JFW77 JPD77:JPS77 JYZ77:JZO77 KIV77:KJK77 KSR77:KTG77 LCN77:LDC77 LMJ77:LMY77 LWF77:LWU77 MGB77:MGQ77 MPX77:MQM77 MZT77:NAI77 NJP77:NKE77 NTL77:NUA77 ODH77:ODW77 OND77:ONS77 OWZ77:OXO77 PGV77:PHK77 PQR77:PRG77 QAN77:QBC77 QKJ77:QKY77 QUF77:QUU77 REB77:REQ77 RNX77:ROM77 RXT77:RYI77 SHP77:SIE77 SRL77:SSA77 TBH77:TBW77 TLD77:TLS77 TUZ77:TVO77 UEV77:UFK77 UOR77:UPG77 UYN77:UZC77 VIJ77:VIY77 VSF77:VSU77 WCB77:WCQ77 WLX77:WMM77 WVT77:WWI77 L65609:AA65609 JH65609:JW65609 TD65609:TS65609 ACZ65609:ADO65609 AMV65609:ANK65609 AWR65609:AXG65609 BGN65609:BHC65609 BQJ65609:BQY65609 CAF65609:CAU65609 CKB65609:CKQ65609 CTX65609:CUM65609 DDT65609:DEI65609 DNP65609:DOE65609 DXL65609:DYA65609 EHH65609:EHW65609 ERD65609:ERS65609 FAZ65609:FBO65609 FKV65609:FLK65609 FUR65609:FVG65609 GEN65609:GFC65609 GOJ65609:GOY65609 GYF65609:GYU65609 HIB65609:HIQ65609 HRX65609:HSM65609 IBT65609:ICI65609 ILP65609:IME65609 IVL65609:IWA65609 JFH65609:JFW65609 JPD65609:JPS65609 JYZ65609:JZO65609 KIV65609:KJK65609 KSR65609:KTG65609 LCN65609:LDC65609 LMJ65609:LMY65609 LWF65609:LWU65609 MGB65609:MGQ65609 MPX65609:MQM65609 MZT65609:NAI65609 NJP65609:NKE65609 NTL65609:NUA65609 ODH65609:ODW65609 OND65609:ONS65609 OWZ65609:OXO65609 PGV65609:PHK65609 PQR65609:PRG65609 QAN65609:QBC65609 QKJ65609:QKY65609 QUF65609:QUU65609 REB65609:REQ65609 RNX65609:ROM65609 RXT65609:RYI65609 SHP65609:SIE65609 SRL65609:SSA65609 TBH65609:TBW65609 TLD65609:TLS65609 TUZ65609:TVO65609 UEV65609:UFK65609 UOR65609:UPG65609 UYN65609:UZC65609 VIJ65609:VIY65609 VSF65609:VSU65609 WCB65609:WCQ65609 WLX65609:WMM65609 WVT65609:WWI65609 L131145:AA131145 JH131145:JW131145 TD131145:TS131145 ACZ131145:ADO131145 AMV131145:ANK131145 AWR131145:AXG131145 BGN131145:BHC131145 BQJ131145:BQY131145 CAF131145:CAU131145 CKB131145:CKQ131145 CTX131145:CUM131145 DDT131145:DEI131145 DNP131145:DOE131145 DXL131145:DYA131145 EHH131145:EHW131145 ERD131145:ERS131145 FAZ131145:FBO131145 FKV131145:FLK131145 FUR131145:FVG131145 GEN131145:GFC131145 GOJ131145:GOY131145 GYF131145:GYU131145 HIB131145:HIQ131145 HRX131145:HSM131145 IBT131145:ICI131145 ILP131145:IME131145 IVL131145:IWA131145 JFH131145:JFW131145 JPD131145:JPS131145 JYZ131145:JZO131145 KIV131145:KJK131145 KSR131145:KTG131145 LCN131145:LDC131145 LMJ131145:LMY131145 LWF131145:LWU131145 MGB131145:MGQ131145 MPX131145:MQM131145 MZT131145:NAI131145 NJP131145:NKE131145 NTL131145:NUA131145 ODH131145:ODW131145 OND131145:ONS131145 OWZ131145:OXO131145 PGV131145:PHK131145 PQR131145:PRG131145 QAN131145:QBC131145 QKJ131145:QKY131145 QUF131145:QUU131145 REB131145:REQ131145 RNX131145:ROM131145 RXT131145:RYI131145 SHP131145:SIE131145 SRL131145:SSA131145 TBH131145:TBW131145 TLD131145:TLS131145 TUZ131145:TVO131145 UEV131145:UFK131145 UOR131145:UPG131145 UYN131145:UZC131145 VIJ131145:VIY131145 VSF131145:VSU131145 WCB131145:WCQ131145 WLX131145:WMM131145 WVT131145:WWI131145 L196681:AA196681 JH196681:JW196681 TD196681:TS196681 ACZ196681:ADO196681 AMV196681:ANK196681 AWR196681:AXG196681 BGN196681:BHC196681 BQJ196681:BQY196681 CAF196681:CAU196681 CKB196681:CKQ196681 CTX196681:CUM196681 DDT196681:DEI196681 DNP196681:DOE196681 DXL196681:DYA196681 EHH196681:EHW196681 ERD196681:ERS196681 FAZ196681:FBO196681 FKV196681:FLK196681 FUR196681:FVG196681 GEN196681:GFC196681 GOJ196681:GOY196681 GYF196681:GYU196681 HIB196681:HIQ196681 HRX196681:HSM196681 IBT196681:ICI196681 ILP196681:IME196681 IVL196681:IWA196681 JFH196681:JFW196681 JPD196681:JPS196681 JYZ196681:JZO196681 KIV196681:KJK196681 KSR196681:KTG196681 LCN196681:LDC196681 LMJ196681:LMY196681 LWF196681:LWU196681 MGB196681:MGQ196681 MPX196681:MQM196681 MZT196681:NAI196681 NJP196681:NKE196681 NTL196681:NUA196681 ODH196681:ODW196681 OND196681:ONS196681 OWZ196681:OXO196681 PGV196681:PHK196681 PQR196681:PRG196681 QAN196681:QBC196681 QKJ196681:QKY196681 QUF196681:QUU196681 REB196681:REQ196681 RNX196681:ROM196681 RXT196681:RYI196681 SHP196681:SIE196681 SRL196681:SSA196681 TBH196681:TBW196681 TLD196681:TLS196681 TUZ196681:TVO196681 UEV196681:UFK196681 UOR196681:UPG196681 UYN196681:UZC196681 VIJ196681:VIY196681 VSF196681:VSU196681 WCB196681:WCQ196681 WLX196681:WMM196681 WVT196681:WWI196681 L262217:AA262217 JH262217:JW262217 TD262217:TS262217 ACZ262217:ADO262217 AMV262217:ANK262217 AWR262217:AXG262217 BGN262217:BHC262217 BQJ262217:BQY262217 CAF262217:CAU262217 CKB262217:CKQ262217 CTX262217:CUM262217 DDT262217:DEI262217 DNP262217:DOE262217 DXL262217:DYA262217 EHH262217:EHW262217 ERD262217:ERS262217 FAZ262217:FBO262217 FKV262217:FLK262217 FUR262217:FVG262217 GEN262217:GFC262217 GOJ262217:GOY262217 GYF262217:GYU262217 HIB262217:HIQ262217 HRX262217:HSM262217 IBT262217:ICI262217 ILP262217:IME262217 IVL262217:IWA262217 JFH262217:JFW262217 JPD262217:JPS262217 JYZ262217:JZO262217 KIV262217:KJK262217 KSR262217:KTG262217 LCN262217:LDC262217 LMJ262217:LMY262217 LWF262217:LWU262217 MGB262217:MGQ262217 MPX262217:MQM262217 MZT262217:NAI262217 NJP262217:NKE262217 NTL262217:NUA262217 ODH262217:ODW262217 OND262217:ONS262217 OWZ262217:OXO262217 PGV262217:PHK262217 PQR262217:PRG262217 QAN262217:QBC262217 QKJ262217:QKY262217 QUF262217:QUU262217 REB262217:REQ262217 RNX262217:ROM262217 RXT262217:RYI262217 SHP262217:SIE262217 SRL262217:SSA262217 TBH262217:TBW262217 TLD262217:TLS262217 TUZ262217:TVO262217 UEV262217:UFK262217 UOR262217:UPG262217 UYN262217:UZC262217 VIJ262217:VIY262217 VSF262217:VSU262217 WCB262217:WCQ262217 WLX262217:WMM262217 WVT262217:WWI262217 L327753:AA327753 JH327753:JW327753 TD327753:TS327753 ACZ327753:ADO327753 AMV327753:ANK327753 AWR327753:AXG327753 BGN327753:BHC327753 BQJ327753:BQY327753 CAF327753:CAU327753 CKB327753:CKQ327753 CTX327753:CUM327753 DDT327753:DEI327753 DNP327753:DOE327753 DXL327753:DYA327753 EHH327753:EHW327753 ERD327753:ERS327753 FAZ327753:FBO327753 FKV327753:FLK327753 FUR327753:FVG327753 GEN327753:GFC327753 GOJ327753:GOY327753 GYF327753:GYU327753 HIB327753:HIQ327753 HRX327753:HSM327753 IBT327753:ICI327753 ILP327753:IME327753 IVL327753:IWA327753 JFH327753:JFW327753 JPD327753:JPS327753 JYZ327753:JZO327753 KIV327753:KJK327753 KSR327753:KTG327753 LCN327753:LDC327753 LMJ327753:LMY327753 LWF327753:LWU327753 MGB327753:MGQ327753 MPX327753:MQM327753 MZT327753:NAI327753 NJP327753:NKE327753 NTL327753:NUA327753 ODH327753:ODW327753 OND327753:ONS327753 OWZ327753:OXO327753 PGV327753:PHK327753 PQR327753:PRG327753 QAN327753:QBC327753 QKJ327753:QKY327753 QUF327753:QUU327753 REB327753:REQ327753 RNX327753:ROM327753 RXT327753:RYI327753 SHP327753:SIE327753 SRL327753:SSA327753 TBH327753:TBW327753 TLD327753:TLS327753 TUZ327753:TVO327753 UEV327753:UFK327753 UOR327753:UPG327753 UYN327753:UZC327753 VIJ327753:VIY327753 VSF327753:VSU327753 WCB327753:WCQ327753 WLX327753:WMM327753 WVT327753:WWI327753 L393289:AA393289 JH393289:JW393289 TD393289:TS393289 ACZ393289:ADO393289 AMV393289:ANK393289 AWR393289:AXG393289 BGN393289:BHC393289 BQJ393289:BQY393289 CAF393289:CAU393289 CKB393289:CKQ393289 CTX393289:CUM393289 DDT393289:DEI393289 DNP393289:DOE393289 DXL393289:DYA393289 EHH393289:EHW393289 ERD393289:ERS393289 FAZ393289:FBO393289 FKV393289:FLK393289 FUR393289:FVG393289 GEN393289:GFC393289 GOJ393289:GOY393289 GYF393289:GYU393289 HIB393289:HIQ393289 HRX393289:HSM393289 IBT393289:ICI393289 ILP393289:IME393289 IVL393289:IWA393289 JFH393289:JFW393289 JPD393289:JPS393289 JYZ393289:JZO393289 KIV393289:KJK393289 KSR393289:KTG393289 LCN393289:LDC393289 LMJ393289:LMY393289 LWF393289:LWU393289 MGB393289:MGQ393289 MPX393289:MQM393289 MZT393289:NAI393289 NJP393289:NKE393289 NTL393289:NUA393289 ODH393289:ODW393289 OND393289:ONS393289 OWZ393289:OXO393289 PGV393289:PHK393289 PQR393289:PRG393289 QAN393289:QBC393289 QKJ393289:QKY393289 QUF393289:QUU393289 REB393289:REQ393289 RNX393289:ROM393289 RXT393289:RYI393289 SHP393289:SIE393289 SRL393289:SSA393289 TBH393289:TBW393289 TLD393289:TLS393289 TUZ393289:TVO393289 UEV393289:UFK393289 UOR393289:UPG393289 UYN393289:UZC393289 VIJ393289:VIY393289 VSF393289:VSU393289 WCB393289:WCQ393289 WLX393289:WMM393289 WVT393289:WWI393289 L458825:AA458825 JH458825:JW458825 TD458825:TS458825 ACZ458825:ADO458825 AMV458825:ANK458825 AWR458825:AXG458825 BGN458825:BHC458825 BQJ458825:BQY458825 CAF458825:CAU458825 CKB458825:CKQ458825 CTX458825:CUM458825 DDT458825:DEI458825 DNP458825:DOE458825 DXL458825:DYA458825 EHH458825:EHW458825 ERD458825:ERS458825 FAZ458825:FBO458825 FKV458825:FLK458825 FUR458825:FVG458825 GEN458825:GFC458825 GOJ458825:GOY458825 GYF458825:GYU458825 HIB458825:HIQ458825 HRX458825:HSM458825 IBT458825:ICI458825 ILP458825:IME458825 IVL458825:IWA458825 JFH458825:JFW458825 JPD458825:JPS458825 JYZ458825:JZO458825 KIV458825:KJK458825 KSR458825:KTG458825 LCN458825:LDC458825 LMJ458825:LMY458825 LWF458825:LWU458825 MGB458825:MGQ458825 MPX458825:MQM458825 MZT458825:NAI458825 NJP458825:NKE458825 NTL458825:NUA458825 ODH458825:ODW458825 OND458825:ONS458825 OWZ458825:OXO458825 PGV458825:PHK458825 PQR458825:PRG458825 QAN458825:QBC458825 QKJ458825:QKY458825 QUF458825:QUU458825 REB458825:REQ458825 RNX458825:ROM458825 RXT458825:RYI458825 SHP458825:SIE458825 SRL458825:SSA458825 TBH458825:TBW458825 TLD458825:TLS458825 TUZ458825:TVO458825 UEV458825:UFK458825 UOR458825:UPG458825 UYN458825:UZC458825 VIJ458825:VIY458825 VSF458825:VSU458825 WCB458825:WCQ458825 WLX458825:WMM458825 WVT458825:WWI458825 L524361:AA524361 JH524361:JW524361 TD524361:TS524361 ACZ524361:ADO524361 AMV524361:ANK524361 AWR524361:AXG524361 BGN524361:BHC524361 BQJ524361:BQY524361 CAF524361:CAU524361 CKB524361:CKQ524361 CTX524361:CUM524361 DDT524361:DEI524361 DNP524361:DOE524361 DXL524361:DYA524361 EHH524361:EHW524361 ERD524361:ERS524361 FAZ524361:FBO524361 FKV524361:FLK524361 FUR524361:FVG524361 GEN524361:GFC524361 GOJ524361:GOY524361 GYF524361:GYU524361 HIB524361:HIQ524361 HRX524361:HSM524361 IBT524361:ICI524361 ILP524361:IME524361 IVL524361:IWA524361 JFH524361:JFW524361 JPD524361:JPS524361 JYZ524361:JZO524361 KIV524361:KJK524361 KSR524361:KTG524361 LCN524361:LDC524361 LMJ524361:LMY524361 LWF524361:LWU524361 MGB524361:MGQ524361 MPX524361:MQM524361 MZT524361:NAI524361 NJP524361:NKE524361 NTL524361:NUA524361 ODH524361:ODW524361 OND524361:ONS524361 OWZ524361:OXO524361 PGV524361:PHK524361 PQR524361:PRG524361 QAN524361:QBC524361 QKJ524361:QKY524361 QUF524361:QUU524361 REB524361:REQ524361 RNX524361:ROM524361 RXT524361:RYI524361 SHP524361:SIE524361 SRL524361:SSA524361 TBH524361:TBW524361 TLD524361:TLS524361 TUZ524361:TVO524361 UEV524361:UFK524361 UOR524361:UPG524361 UYN524361:UZC524361 VIJ524361:VIY524361 VSF524361:VSU524361 WCB524361:WCQ524361 WLX524361:WMM524361 WVT524361:WWI524361 L589897:AA589897 JH589897:JW589897 TD589897:TS589897 ACZ589897:ADO589897 AMV589897:ANK589897 AWR589897:AXG589897 BGN589897:BHC589897 BQJ589897:BQY589897 CAF589897:CAU589897 CKB589897:CKQ589897 CTX589897:CUM589897 DDT589897:DEI589897 DNP589897:DOE589897 DXL589897:DYA589897 EHH589897:EHW589897 ERD589897:ERS589897 FAZ589897:FBO589897 FKV589897:FLK589897 FUR589897:FVG589897 GEN589897:GFC589897 GOJ589897:GOY589897 GYF589897:GYU589897 HIB589897:HIQ589897 HRX589897:HSM589897 IBT589897:ICI589897 ILP589897:IME589897 IVL589897:IWA589897 JFH589897:JFW589897 JPD589897:JPS589897 JYZ589897:JZO589897 KIV589897:KJK589897 KSR589897:KTG589897 LCN589897:LDC589897 LMJ589897:LMY589897 LWF589897:LWU589897 MGB589897:MGQ589897 MPX589897:MQM589897 MZT589897:NAI589897 NJP589897:NKE589897 NTL589897:NUA589897 ODH589897:ODW589897 OND589897:ONS589897 OWZ589897:OXO589897 PGV589897:PHK589897 PQR589897:PRG589897 QAN589897:QBC589897 QKJ589897:QKY589897 QUF589897:QUU589897 REB589897:REQ589897 RNX589897:ROM589897 RXT589897:RYI589897 SHP589897:SIE589897 SRL589897:SSA589897 TBH589897:TBW589897 TLD589897:TLS589897 TUZ589897:TVO589897 UEV589897:UFK589897 UOR589897:UPG589897 UYN589897:UZC589897 VIJ589897:VIY589897 VSF589897:VSU589897 WCB589897:WCQ589897 WLX589897:WMM589897 WVT589897:WWI589897 L655433:AA655433 JH655433:JW655433 TD655433:TS655433 ACZ655433:ADO655433 AMV655433:ANK655433 AWR655433:AXG655433 BGN655433:BHC655433 BQJ655433:BQY655433 CAF655433:CAU655433 CKB655433:CKQ655433 CTX655433:CUM655433 DDT655433:DEI655433 DNP655433:DOE655433 DXL655433:DYA655433 EHH655433:EHW655433 ERD655433:ERS655433 FAZ655433:FBO655433 FKV655433:FLK655433 FUR655433:FVG655433 GEN655433:GFC655433 GOJ655433:GOY655433 GYF655433:GYU655433 HIB655433:HIQ655433 HRX655433:HSM655433 IBT655433:ICI655433 ILP655433:IME655433 IVL655433:IWA655433 JFH655433:JFW655433 JPD655433:JPS655433 JYZ655433:JZO655433 KIV655433:KJK655433 KSR655433:KTG655433 LCN655433:LDC655433 LMJ655433:LMY655433 LWF655433:LWU655433 MGB655433:MGQ655433 MPX655433:MQM655433 MZT655433:NAI655433 NJP655433:NKE655433 NTL655433:NUA655433 ODH655433:ODW655433 OND655433:ONS655433 OWZ655433:OXO655433 PGV655433:PHK655433 PQR655433:PRG655433 QAN655433:QBC655433 QKJ655433:QKY655433 QUF655433:QUU655433 REB655433:REQ655433 RNX655433:ROM655433 RXT655433:RYI655433 SHP655433:SIE655433 SRL655433:SSA655433 TBH655433:TBW655433 TLD655433:TLS655433 TUZ655433:TVO655433 UEV655433:UFK655433 UOR655433:UPG655433 UYN655433:UZC655433 VIJ655433:VIY655433 VSF655433:VSU655433 WCB655433:WCQ655433 WLX655433:WMM655433 WVT655433:WWI655433 L720969:AA720969 JH720969:JW720969 TD720969:TS720969 ACZ720969:ADO720969 AMV720969:ANK720969 AWR720969:AXG720969 BGN720969:BHC720969 BQJ720969:BQY720969 CAF720969:CAU720969 CKB720969:CKQ720969 CTX720969:CUM720969 DDT720969:DEI720969 DNP720969:DOE720969 DXL720969:DYA720969 EHH720969:EHW720969 ERD720969:ERS720969 FAZ720969:FBO720969 FKV720969:FLK720969 FUR720969:FVG720969 GEN720969:GFC720969 GOJ720969:GOY720969 GYF720969:GYU720969 HIB720969:HIQ720969 HRX720969:HSM720969 IBT720969:ICI720969 ILP720969:IME720969 IVL720969:IWA720969 JFH720969:JFW720969 JPD720969:JPS720969 JYZ720969:JZO720969 KIV720969:KJK720969 KSR720969:KTG720969 LCN720969:LDC720969 LMJ720969:LMY720969 LWF720969:LWU720969 MGB720969:MGQ720969 MPX720969:MQM720969 MZT720969:NAI720969 NJP720969:NKE720969 NTL720969:NUA720969 ODH720969:ODW720969 OND720969:ONS720969 OWZ720969:OXO720969 PGV720969:PHK720969 PQR720969:PRG720969 QAN720969:QBC720969 QKJ720969:QKY720969 QUF720969:QUU720969 REB720969:REQ720969 RNX720969:ROM720969 RXT720969:RYI720969 SHP720969:SIE720969 SRL720969:SSA720969 TBH720969:TBW720969 TLD720969:TLS720969 TUZ720969:TVO720969 UEV720969:UFK720969 UOR720969:UPG720969 UYN720969:UZC720969 VIJ720969:VIY720969 VSF720969:VSU720969 WCB720969:WCQ720969 WLX720969:WMM720969 WVT720969:WWI720969 L786505:AA786505 JH786505:JW786505 TD786505:TS786505 ACZ786505:ADO786505 AMV786505:ANK786505 AWR786505:AXG786505 BGN786505:BHC786505 BQJ786505:BQY786505 CAF786505:CAU786505 CKB786505:CKQ786505 CTX786505:CUM786505 DDT786505:DEI786505 DNP786505:DOE786505 DXL786505:DYA786505 EHH786505:EHW786505 ERD786505:ERS786505 FAZ786505:FBO786505 FKV786505:FLK786505 FUR786505:FVG786505 GEN786505:GFC786505 GOJ786505:GOY786505 GYF786505:GYU786505 HIB786505:HIQ786505 HRX786505:HSM786505 IBT786505:ICI786505 ILP786505:IME786505 IVL786505:IWA786505 JFH786505:JFW786505 JPD786505:JPS786505 JYZ786505:JZO786505 KIV786505:KJK786505 KSR786505:KTG786505 LCN786505:LDC786505 LMJ786505:LMY786505 LWF786505:LWU786505 MGB786505:MGQ786505 MPX786505:MQM786505 MZT786505:NAI786505 NJP786505:NKE786505 NTL786505:NUA786505 ODH786505:ODW786505 OND786505:ONS786505 OWZ786505:OXO786505 PGV786505:PHK786505 PQR786505:PRG786505 QAN786505:QBC786505 QKJ786505:QKY786505 QUF786505:QUU786505 REB786505:REQ786505 RNX786505:ROM786505 RXT786505:RYI786505 SHP786505:SIE786505 SRL786505:SSA786505 TBH786505:TBW786505 TLD786505:TLS786505 TUZ786505:TVO786505 UEV786505:UFK786505 UOR786505:UPG786505 UYN786505:UZC786505 VIJ786505:VIY786505 VSF786505:VSU786505 WCB786505:WCQ786505 WLX786505:WMM786505 WVT786505:WWI786505 L852041:AA852041 JH852041:JW852041 TD852041:TS852041 ACZ852041:ADO852041 AMV852041:ANK852041 AWR852041:AXG852041 BGN852041:BHC852041 BQJ852041:BQY852041 CAF852041:CAU852041 CKB852041:CKQ852041 CTX852041:CUM852041 DDT852041:DEI852041 DNP852041:DOE852041 DXL852041:DYA852041 EHH852041:EHW852041 ERD852041:ERS852041 FAZ852041:FBO852041 FKV852041:FLK852041 FUR852041:FVG852041 GEN852041:GFC852041 GOJ852041:GOY852041 GYF852041:GYU852041 HIB852041:HIQ852041 HRX852041:HSM852041 IBT852041:ICI852041 ILP852041:IME852041 IVL852041:IWA852041 JFH852041:JFW852041 JPD852041:JPS852041 JYZ852041:JZO852041 KIV852041:KJK852041 KSR852041:KTG852041 LCN852041:LDC852041 LMJ852041:LMY852041 LWF852041:LWU852041 MGB852041:MGQ852041 MPX852041:MQM852041 MZT852041:NAI852041 NJP852041:NKE852041 NTL852041:NUA852041 ODH852041:ODW852041 OND852041:ONS852041 OWZ852041:OXO852041 PGV852041:PHK852041 PQR852041:PRG852041 QAN852041:QBC852041 QKJ852041:QKY852041 QUF852041:QUU852041 REB852041:REQ852041 RNX852041:ROM852041 RXT852041:RYI852041 SHP852041:SIE852041 SRL852041:SSA852041 TBH852041:TBW852041 TLD852041:TLS852041 TUZ852041:TVO852041 UEV852041:UFK852041 UOR852041:UPG852041 UYN852041:UZC852041 VIJ852041:VIY852041 VSF852041:VSU852041 WCB852041:WCQ852041 WLX852041:WMM852041 WVT852041:WWI852041 L917577:AA917577 JH917577:JW917577 TD917577:TS917577 ACZ917577:ADO917577 AMV917577:ANK917577 AWR917577:AXG917577 BGN917577:BHC917577 BQJ917577:BQY917577 CAF917577:CAU917577 CKB917577:CKQ917577 CTX917577:CUM917577 DDT917577:DEI917577 DNP917577:DOE917577 DXL917577:DYA917577 EHH917577:EHW917577 ERD917577:ERS917577 FAZ917577:FBO917577 FKV917577:FLK917577 FUR917577:FVG917577 GEN917577:GFC917577 GOJ917577:GOY917577 GYF917577:GYU917577 HIB917577:HIQ917577 HRX917577:HSM917577 IBT917577:ICI917577 ILP917577:IME917577 IVL917577:IWA917577 JFH917577:JFW917577 JPD917577:JPS917577 JYZ917577:JZO917577 KIV917577:KJK917577 KSR917577:KTG917577 LCN917577:LDC917577 LMJ917577:LMY917577 LWF917577:LWU917577 MGB917577:MGQ917577 MPX917577:MQM917577 MZT917577:NAI917577 NJP917577:NKE917577 NTL917577:NUA917577 ODH917577:ODW917577 OND917577:ONS917577 OWZ917577:OXO917577 PGV917577:PHK917577 PQR917577:PRG917577 QAN917577:QBC917577 QKJ917577:QKY917577 QUF917577:QUU917577 REB917577:REQ917577 RNX917577:ROM917577 RXT917577:RYI917577 SHP917577:SIE917577 SRL917577:SSA917577 TBH917577:TBW917577 TLD917577:TLS917577 TUZ917577:TVO917577 UEV917577:UFK917577 UOR917577:UPG917577 UYN917577:UZC917577 VIJ917577:VIY917577 VSF917577:VSU917577 WCB917577:WCQ917577 WLX917577:WMM917577 WVT917577:WWI917577 L983113:AA983113 JH983113:JW983113 TD983113:TS983113 ACZ983113:ADO983113 AMV983113:ANK983113 AWR983113:AXG983113 BGN983113:BHC983113 BQJ983113:BQY983113 CAF983113:CAU983113 CKB983113:CKQ983113 CTX983113:CUM983113 DDT983113:DEI983113 DNP983113:DOE983113 DXL983113:DYA983113 EHH983113:EHW983113 ERD983113:ERS983113 FAZ983113:FBO983113 FKV983113:FLK983113 FUR983113:FVG983113 GEN983113:GFC983113 GOJ983113:GOY983113 GYF983113:GYU983113 HIB983113:HIQ983113 HRX983113:HSM983113 IBT983113:ICI983113 ILP983113:IME983113 IVL983113:IWA983113 JFH983113:JFW983113 JPD983113:JPS983113 JYZ983113:JZO983113 KIV983113:KJK983113 KSR983113:KTG983113 LCN983113:LDC983113 LMJ983113:LMY983113 LWF983113:LWU983113 MGB983113:MGQ983113 MPX983113:MQM983113 MZT983113:NAI983113 NJP983113:NKE983113 NTL983113:NUA983113 ODH983113:ODW983113 OND983113:ONS983113 OWZ983113:OXO983113 PGV983113:PHK983113 PQR983113:PRG983113 QAN983113:QBC983113 QKJ983113:QKY983113 QUF983113:QUU983113 REB983113:REQ983113 RNX983113:ROM983113 RXT983113:RYI983113 SHP983113:SIE983113 SRL983113:SSA983113 TBH983113:TBW983113 TLD983113:TLS983113 TUZ983113:TVO983113 UEV983113:UFK983113 UOR983113:UPG983113 UYN983113:UZC983113 VIJ983113:VIY983113 VSF983113:VSU983113 WCB983113:WCQ983113 WLX983113:WMM983113 WVT983113:WWI983113 B79:B80 IX79:IX80 ST79:ST80 ACP79:ACP80 AML79:AML80 AWH79:AWH80 BGD79:BGD80 BPZ79:BPZ80 BZV79:BZV80 CJR79:CJR80 CTN79:CTN80 DDJ79:DDJ80 DNF79:DNF80 DXB79:DXB80 EGX79:EGX80 EQT79:EQT80 FAP79:FAP80 FKL79:FKL80 FUH79:FUH80 GED79:GED80 GNZ79:GNZ80 GXV79:GXV80 HHR79:HHR80 HRN79:HRN80 IBJ79:IBJ80 ILF79:ILF80 IVB79:IVB80 JEX79:JEX80 JOT79:JOT80 JYP79:JYP80 KIL79:KIL80 KSH79:KSH80 LCD79:LCD80 LLZ79:LLZ80 LVV79:LVV80 MFR79:MFR80 MPN79:MPN80 MZJ79:MZJ80 NJF79:NJF80 NTB79:NTB80 OCX79:OCX80 OMT79:OMT80 OWP79:OWP80 PGL79:PGL80 PQH79:PQH80 QAD79:QAD80 QJZ79:QJZ80 QTV79:QTV80 RDR79:RDR80 RNN79:RNN80 RXJ79:RXJ80 SHF79:SHF80 SRB79:SRB80 TAX79:TAX80 TKT79:TKT80 TUP79:TUP80 UEL79:UEL80 UOH79:UOH80 UYD79:UYD80 VHZ79:VHZ80 VRV79:VRV80 WBR79:WBR80 WLN79:WLN80 WVJ79:WVJ80 B65611:B65612 IX65611:IX65612 ST65611:ST65612 ACP65611:ACP65612 AML65611:AML65612 AWH65611:AWH65612 BGD65611:BGD65612 BPZ65611:BPZ65612 BZV65611:BZV65612 CJR65611:CJR65612 CTN65611:CTN65612 DDJ65611:DDJ65612 DNF65611:DNF65612 DXB65611:DXB65612 EGX65611:EGX65612 EQT65611:EQT65612 FAP65611:FAP65612 FKL65611:FKL65612 FUH65611:FUH65612 GED65611:GED65612 GNZ65611:GNZ65612 GXV65611:GXV65612 HHR65611:HHR65612 HRN65611:HRN65612 IBJ65611:IBJ65612 ILF65611:ILF65612 IVB65611:IVB65612 JEX65611:JEX65612 JOT65611:JOT65612 JYP65611:JYP65612 KIL65611:KIL65612 KSH65611:KSH65612 LCD65611:LCD65612 LLZ65611:LLZ65612 LVV65611:LVV65612 MFR65611:MFR65612 MPN65611:MPN65612 MZJ65611:MZJ65612 NJF65611:NJF65612 NTB65611:NTB65612 OCX65611:OCX65612 OMT65611:OMT65612 OWP65611:OWP65612 PGL65611:PGL65612 PQH65611:PQH65612 QAD65611:QAD65612 QJZ65611:QJZ65612 QTV65611:QTV65612 RDR65611:RDR65612 RNN65611:RNN65612 RXJ65611:RXJ65612 SHF65611:SHF65612 SRB65611:SRB65612 TAX65611:TAX65612 TKT65611:TKT65612 TUP65611:TUP65612 UEL65611:UEL65612 UOH65611:UOH65612 UYD65611:UYD65612 VHZ65611:VHZ65612 VRV65611:VRV65612 WBR65611:WBR65612 WLN65611:WLN65612 WVJ65611:WVJ65612 B131147:B131148 IX131147:IX131148 ST131147:ST131148 ACP131147:ACP131148 AML131147:AML131148 AWH131147:AWH131148 BGD131147:BGD131148 BPZ131147:BPZ131148 BZV131147:BZV131148 CJR131147:CJR131148 CTN131147:CTN131148 DDJ131147:DDJ131148 DNF131147:DNF131148 DXB131147:DXB131148 EGX131147:EGX131148 EQT131147:EQT131148 FAP131147:FAP131148 FKL131147:FKL131148 FUH131147:FUH131148 GED131147:GED131148 GNZ131147:GNZ131148 GXV131147:GXV131148 HHR131147:HHR131148 HRN131147:HRN131148 IBJ131147:IBJ131148 ILF131147:ILF131148 IVB131147:IVB131148 JEX131147:JEX131148 JOT131147:JOT131148 JYP131147:JYP131148 KIL131147:KIL131148 KSH131147:KSH131148 LCD131147:LCD131148 LLZ131147:LLZ131148 LVV131147:LVV131148 MFR131147:MFR131148 MPN131147:MPN131148 MZJ131147:MZJ131148 NJF131147:NJF131148 NTB131147:NTB131148 OCX131147:OCX131148 OMT131147:OMT131148 OWP131147:OWP131148 PGL131147:PGL131148 PQH131147:PQH131148 QAD131147:QAD131148 QJZ131147:QJZ131148 QTV131147:QTV131148 RDR131147:RDR131148 RNN131147:RNN131148 RXJ131147:RXJ131148 SHF131147:SHF131148 SRB131147:SRB131148 TAX131147:TAX131148 TKT131147:TKT131148 TUP131147:TUP131148 UEL131147:UEL131148 UOH131147:UOH131148 UYD131147:UYD131148 VHZ131147:VHZ131148 VRV131147:VRV131148 WBR131147:WBR131148 WLN131147:WLN131148 WVJ131147:WVJ131148 B196683:B196684 IX196683:IX196684 ST196683:ST196684 ACP196683:ACP196684 AML196683:AML196684 AWH196683:AWH196684 BGD196683:BGD196684 BPZ196683:BPZ196684 BZV196683:BZV196684 CJR196683:CJR196684 CTN196683:CTN196684 DDJ196683:DDJ196684 DNF196683:DNF196684 DXB196683:DXB196684 EGX196683:EGX196684 EQT196683:EQT196684 FAP196683:FAP196684 FKL196683:FKL196684 FUH196683:FUH196684 GED196683:GED196684 GNZ196683:GNZ196684 GXV196683:GXV196684 HHR196683:HHR196684 HRN196683:HRN196684 IBJ196683:IBJ196684 ILF196683:ILF196684 IVB196683:IVB196684 JEX196683:JEX196684 JOT196683:JOT196684 JYP196683:JYP196684 KIL196683:KIL196684 KSH196683:KSH196684 LCD196683:LCD196684 LLZ196683:LLZ196684 LVV196683:LVV196684 MFR196683:MFR196684 MPN196683:MPN196684 MZJ196683:MZJ196684 NJF196683:NJF196684 NTB196683:NTB196684 OCX196683:OCX196684 OMT196683:OMT196684 OWP196683:OWP196684 PGL196683:PGL196684 PQH196683:PQH196684 QAD196683:QAD196684 QJZ196683:QJZ196684 QTV196683:QTV196684 RDR196683:RDR196684 RNN196683:RNN196684 RXJ196683:RXJ196684 SHF196683:SHF196684 SRB196683:SRB196684 TAX196683:TAX196684 TKT196683:TKT196684 TUP196683:TUP196684 UEL196683:UEL196684 UOH196683:UOH196684 UYD196683:UYD196684 VHZ196683:VHZ196684 VRV196683:VRV196684 WBR196683:WBR196684 WLN196683:WLN196684 WVJ196683:WVJ196684 B262219:B262220 IX262219:IX262220 ST262219:ST262220 ACP262219:ACP262220 AML262219:AML262220 AWH262219:AWH262220 BGD262219:BGD262220 BPZ262219:BPZ262220 BZV262219:BZV262220 CJR262219:CJR262220 CTN262219:CTN262220 DDJ262219:DDJ262220 DNF262219:DNF262220 DXB262219:DXB262220 EGX262219:EGX262220 EQT262219:EQT262220 FAP262219:FAP262220 FKL262219:FKL262220 FUH262219:FUH262220 GED262219:GED262220 GNZ262219:GNZ262220 GXV262219:GXV262220 HHR262219:HHR262220 HRN262219:HRN262220 IBJ262219:IBJ262220 ILF262219:ILF262220 IVB262219:IVB262220 JEX262219:JEX262220 JOT262219:JOT262220 JYP262219:JYP262220 KIL262219:KIL262220 KSH262219:KSH262220 LCD262219:LCD262220 LLZ262219:LLZ262220 LVV262219:LVV262220 MFR262219:MFR262220 MPN262219:MPN262220 MZJ262219:MZJ262220 NJF262219:NJF262220 NTB262219:NTB262220 OCX262219:OCX262220 OMT262219:OMT262220 OWP262219:OWP262220 PGL262219:PGL262220 PQH262219:PQH262220 QAD262219:QAD262220 QJZ262219:QJZ262220 QTV262219:QTV262220 RDR262219:RDR262220 RNN262219:RNN262220 RXJ262219:RXJ262220 SHF262219:SHF262220 SRB262219:SRB262220 TAX262219:TAX262220 TKT262219:TKT262220 TUP262219:TUP262220 UEL262219:UEL262220 UOH262219:UOH262220 UYD262219:UYD262220 VHZ262219:VHZ262220 VRV262219:VRV262220 WBR262219:WBR262220 WLN262219:WLN262220 WVJ262219:WVJ262220 B327755:B327756 IX327755:IX327756 ST327755:ST327756 ACP327755:ACP327756 AML327755:AML327756 AWH327755:AWH327756 BGD327755:BGD327756 BPZ327755:BPZ327756 BZV327755:BZV327756 CJR327755:CJR327756 CTN327755:CTN327756 DDJ327755:DDJ327756 DNF327755:DNF327756 DXB327755:DXB327756 EGX327755:EGX327756 EQT327755:EQT327756 FAP327755:FAP327756 FKL327755:FKL327756 FUH327755:FUH327756 GED327755:GED327756 GNZ327755:GNZ327756 GXV327755:GXV327756 HHR327755:HHR327756 HRN327755:HRN327756 IBJ327755:IBJ327756 ILF327755:ILF327756 IVB327755:IVB327756 JEX327755:JEX327756 JOT327755:JOT327756 JYP327755:JYP327756 KIL327755:KIL327756 KSH327755:KSH327756 LCD327755:LCD327756 LLZ327755:LLZ327756 LVV327755:LVV327756 MFR327755:MFR327756 MPN327755:MPN327756 MZJ327755:MZJ327756 NJF327755:NJF327756 NTB327755:NTB327756 OCX327755:OCX327756 OMT327755:OMT327756 OWP327755:OWP327756 PGL327755:PGL327756 PQH327755:PQH327756 QAD327755:QAD327756 QJZ327755:QJZ327756 QTV327755:QTV327756 RDR327755:RDR327756 RNN327755:RNN327756 RXJ327755:RXJ327756 SHF327755:SHF327756 SRB327755:SRB327756 TAX327755:TAX327756 TKT327755:TKT327756 TUP327755:TUP327756 UEL327755:UEL327756 UOH327755:UOH327756 UYD327755:UYD327756 VHZ327755:VHZ327756 VRV327755:VRV327756 WBR327755:WBR327756 WLN327755:WLN327756 WVJ327755:WVJ327756 B393291:B393292 IX393291:IX393292 ST393291:ST393292 ACP393291:ACP393292 AML393291:AML393292 AWH393291:AWH393292 BGD393291:BGD393292 BPZ393291:BPZ393292 BZV393291:BZV393292 CJR393291:CJR393292 CTN393291:CTN393292 DDJ393291:DDJ393292 DNF393291:DNF393292 DXB393291:DXB393292 EGX393291:EGX393292 EQT393291:EQT393292 FAP393291:FAP393292 FKL393291:FKL393292 FUH393291:FUH393292 GED393291:GED393292 GNZ393291:GNZ393292 GXV393291:GXV393292 HHR393291:HHR393292 HRN393291:HRN393292 IBJ393291:IBJ393292 ILF393291:ILF393292 IVB393291:IVB393292 JEX393291:JEX393292 JOT393291:JOT393292 JYP393291:JYP393292 KIL393291:KIL393292 KSH393291:KSH393292 LCD393291:LCD393292 LLZ393291:LLZ393292 LVV393291:LVV393292 MFR393291:MFR393292 MPN393291:MPN393292 MZJ393291:MZJ393292 NJF393291:NJF393292 NTB393291:NTB393292 OCX393291:OCX393292 OMT393291:OMT393292 OWP393291:OWP393292 PGL393291:PGL393292 PQH393291:PQH393292 QAD393291:QAD393292 QJZ393291:QJZ393292 QTV393291:QTV393292 RDR393291:RDR393292 RNN393291:RNN393292 RXJ393291:RXJ393292 SHF393291:SHF393292 SRB393291:SRB393292 TAX393291:TAX393292 TKT393291:TKT393292 TUP393291:TUP393292 UEL393291:UEL393292 UOH393291:UOH393292 UYD393291:UYD393292 VHZ393291:VHZ393292 VRV393291:VRV393292 WBR393291:WBR393292 WLN393291:WLN393292 WVJ393291:WVJ393292 B458827:B458828 IX458827:IX458828 ST458827:ST458828 ACP458827:ACP458828 AML458827:AML458828 AWH458827:AWH458828 BGD458827:BGD458828 BPZ458827:BPZ458828 BZV458827:BZV458828 CJR458827:CJR458828 CTN458827:CTN458828 DDJ458827:DDJ458828 DNF458827:DNF458828 DXB458827:DXB458828 EGX458827:EGX458828 EQT458827:EQT458828 FAP458827:FAP458828 FKL458827:FKL458828 FUH458827:FUH458828 GED458827:GED458828 GNZ458827:GNZ458828 GXV458827:GXV458828 HHR458827:HHR458828 HRN458827:HRN458828 IBJ458827:IBJ458828 ILF458827:ILF458828 IVB458827:IVB458828 JEX458827:JEX458828 JOT458827:JOT458828 JYP458827:JYP458828 KIL458827:KIL458828 KSH458827:KSH458828 LCD458827:LCD458828 LLZ458827:LLZ458828 LVV458827:LVV458828 MFR458827:MFR458828 MPN458827:MPN458828 MZJ458827:MZJ458828 NJF458827:NJF458828 NTB458827:NTB458828 OCX458827:OCX458828 OMT458827:OMT458828 OWP458827:OWP458828 PGL458827:PGL458828 PQH458827:PQH458828 QAD458827:QAD458828 QJZ458827:QJZ458828 QTV458827:QTV458828 RDR458827:RDR458828 RNN458827:RNN458828 RXJ458827:RXJ458828 SHF458827:SHF458828 SRB458827:SRB458828 TAX458827:TAX458828 TKT458827:TKT458828 TUP458827:TUP458828 UEL458827:UEL458828 UOH458827:UOH458828 UYD458827:UYD458828 VHZ458827:VHZ458828 VRV458827:VRV458828 WBR458827:WBR458828 WLN458827:WLN458828 WVJ458827:WVJ458828 B524363:B524364 IX524363:IX524364 ST524363:ST524364 ACP524363:ACP524364 AML524363:AML524364 AWH524363:AWH524364 BGD524363:BGD524364 BPZ524363:BPZ524364 BZV524363:BZV524364 CJR524363:CJR524364 CTN524363:CTN524364 DDJ524363:DDJ524364 DNF524363:DNF524364 DXB524363:DXB524364 EGX524363:EGX524364 EQT524363:EQT524364 FAP524363:FAP524364 FKL524363:FKL524364 FUH524363:FUH524364 GED524363:GED524364 GNZ524363:GNZ524364 GXV524363:GXV524364 HHR524363:HHR524364 HRN524363:HRN524364 IBJ524363:IBJ524364 ILF524363:ILF524364 IVB524363:IVB524364 JEX524363:JEX524364 JOT524363:JOT524364 JYP524363:JYP524364 KIL524363:KIL524364 KSH524363:KSH524364 LCD524363:LCD524364 LLZ524363:LLZ524364 LVV524363:LVV524364 MFR524363:MFR524364 MPN524363:MPN524364 MZJ524363:MZJ524364 NJF524363:NJF524364 NTB524363:NTB524364 OCX524363:OCX524364 OMT524363:OMT524364 OWP524363:OWP524364 PGL524363:PGL524364 PQH524363:PQH524364 QAD524363:QAD524364 QJZ524363:QJZ524364 QTV524363:QTV524364 RDR524363:RDR524364 RNN524363:RNN524364 RXJ524363:RXJ524364 SHF524363:SHF524364 SRB524363:SRB524364 TAX524363:TAX524364 TKT524363:TKT524364 TUP524363:TUP524364 UEL524363:UEL524364 UOH524363:UOH524364 UYD524363:UYD524364 VHZ524363:VHZ524364 VRV524363:VRV524364 WBR524363:WBR524364 WLN524363:WLN524364 WVJ524363:WVJ524364 B589899:B589900 IX589899:IX589900 ST589899:ST589900 ACP589899:ACP589900 AML589899:AML589900 AWH589899:AWH589900 BGD589899:BGD589900 BPZ589899:BPZ589900 BZV589899:BZV589900 CJR589899:CJR589900 CTN589899:CTN589900 DDJ589899:DDJ589900 DNF589899:DNF589900 DXB589899:DXB589900 EGX589899:EGX589900 EQT589899:EQT589900 FAP589899:FAP589900 FKL589899:FKL589900 FUH589899:FUH589900 GED589899:GED589900 GNZ589899:GNZ589900 GXV589899:GXV589900 HHR589899:HHR589900 HRN589899:HRN589900 IBJ589899:IBJ589900 ILF589899:ILF589900 IVB589899:IVB589900 JEX589899:JEX589900 JOT589899:JOT589900 JYP589899:JYP589900 KIL589899:KIL589900 KSH589899:KSH589900 LCD589899:LCD589900 LLZ589899:LLZ589900 LVV589899:LVV589900 MFR589899:MFR589900 MPN589899:MPN589900 MZJ589899:MZJ589900 NJF589899:NJF589900 NTB589899:NTB589900 OCX589899:OCX589900 OMT589899:OMT589900 OWP589899:OWP589900 PGL589899:PGL589900 PQH589899:PQH589900 QAD589899:QAD589900 QJZ589899:QJZ589900 QTV589899:QTV589900 RDR589899:RDR589900 RNN589899:RNN589900 RXJ589899:RXJ589900 SHF589899:SHF589900 SRB589899:SRB589900 TAX589899:TAX589900 TKT589899:TKT589900 TUP589899:TUP589900 UEL589899:UEL589900 UOH589899:UOH589900 UYD589899:UYD589900 VHZ589899:VHZ589900 VRV589899:VRV589900 WBR589899:WBR589900 WLN589899:WLN589900 WVJ589899:WVJ589900 B655435:B655436 IX655435:IX655436 ST655435:ST655436 ACP655435:ACP655436 AML655435:AML655436 AWH655435:AWH655436 BGD655435:BGD655436 BPZ655435:BPZ655436 BZV655435:BZV655436 CJR655435:CJR655436 CTN655435:CTN655436 DDJ655435:DDJ655436 DNF655435:DNF655436 DXB655435:DXB655436 EGX655435:EGX655436 EQT655435:EQT655436 FAP655435:FAP655436 FKL655435:FKL655436 FUH655435:FUH655436 GED655435:GED655436 GNZ655435:GNZ655436 GXV655435:GXV655436 HHR655435:HHR655436 HRN655435:HRN655436 IBJ655435:IBJ655436 ILF655435:ILF655436 IVB655435:IVB655436 JEX655435:JEX655436 JOT655435:JOT655436 JYP655435:JYP655436 KIL655435:KIL655436 KSH655435:KSH655436 LCD655435:LCD655436 LLZ655435:LLZ655436 LVV655435:LVV655436 MFR655435:MFR655436 MPN655435:MPN655436 MZJ655435:MZJ655436 NJF655435:NJF655436 NTB655435:NTB655436 OCX655435:OCX655436 OMT655435:OMT655436 OWP655435:OWP655436 PGL655435:PGL655436 PQH655435:PQH655436 QAD655435:QAD655436 QJZ655435:QJZ655436 QTV655435:QTV655436 RDR655435:RDR655436 RNN655435:RNN655436 RXJ655435:RXJ655436 SHF655435:SHF655436 SRB655435:SRB655436 TAX655435:TAX655436 TKT655435:TKT655436 TUP655435:TUP655436 UEL655435:UEL655436 UOH655435:UOH655436 UYD655435:UYD655436 VHZ655435:VHZ655436 VRV655435:VRV655436 WBR655435:WBR655436 WLN655435:WLN655436 WVJ655435:WVJ655436 B720971:B720972 IX720971:IX720972 ST720971:ST720972 ACP720971:ACP720972 AML720971:AML720972 AWH720971:AWH720972 BGD720971:BGD720972 BPZ720971:BPZ720972 BZV720971:BZV720972 CJR720971:CJR720972 CTN720971:CTN720972 DDJ720971:DDJ720972 DNF720971:DNF720972 DXB720971:DXB720972 EGX720971:EGX720972 EQT720971:EQT720972 FAP720971:FAP720972 FKL720971:FKL720972 FUH720971:FUH720972 GED720971:GED720972 GNZ720971:GNZ720972 GXV720971:GXV720972 HHR720971:HHR720972 HRN720971:HRN720972 IBJ720971:IBJ720972 ILF720971:ILF720972 IVB720971:IVB720972 JEX720971:JEX720972 JOT720971:JOT720972 JYP720971:JYP720972 KIL720971:KIL720972 KSH720971:KSH720972 LCD720971:LCD720972 LLZ720971:LLZ720972 LVV720971:LVV720972 MFR720971:MFR720972 MPN720971:MPN720972 MZJ720971:MZJ720972 NJF720971:NJF720972 NTB720971:NTB720972 OCX720971:OCX720972 OMT720971:OMT720972 OWP720971:OWP720972 PGL720971:PGL720972 PQH720971:PQH720972 QAD720971:QAD720972 QJZ720971:QJZ720972 QTV720971:QTV720972 RDR720971:RDR720972 RNN720971:RNN720972 RXJ720971:RXJ720972 SHF720971:SHF720972 SRB720971:SRB720972 TAX720971:TAX720972 TKT720971:TKT720972 TUP720971:TUP720972 UEL720971:UEL720972 UOH720971:UOH720972 UYD720971:UYD720972 VHZ720971:VHZ720972 VRV720971:VRV720972 WBR720971:WBR720972 WLN720971:WLN720972 WVJ720971:WVJ720972 B786507:B786508 IX786507:IX786508 ST786507:ST786508 ACP786507:ACP786508 AML786507:AML786508 AWH786507:AWH786508 BGD786507:BGD786508 BPZ786507:BPZ786508 BZV786507:BZV786508 CJR786507:CJR786508 CTN786507:CTN786508 DDJ786507:DDJ786508 DNF786507:DNF786508 DXB786507:DXB786508 EGX786507:EGX786508 EQT786507:EQT786508 FAP786507:FAP786508 FKL786507:FKL786508 FUH786507:FUH786508 GED786507:GED786508 GNZ786507:GNZ786508 GXV786507:GXV786508 HHR786507:HHR786508 HRN786507:HRN786508 IBJ786507:IBJ786508 ILF786507:ILF786508 IVB786507:IVB786508 JEX786507:JEX786508 JOT786507:JOT786508 JYP786507:JYP786508 KIL786507:KIL786508 KSH786507:KSH786508 LCD786507:LCD786508 LLZ786507:LLZ786508 LVV786507:LVV786508 MFR786507:MFR786508 MPN786507:MPN786508 MZJ786507:MZJ786508 NJF786507:NJF786508 NTB786507:NTB786508 OCX786507:OCX786508 OMT786507:OMT786508 OWP786507:OWP786508 PGL786507:PGL786508 PQH786507:PQH786508 QAD786507:QAD786508 QJZ786507:QJZ786508 QTV786507:QTV786508 RDR786507:RDR786508 RNN786507:RNN786508 RXJ786507:RXJ786508 SHF786507:SHF786508 SRB786507:SRB786508 TAX786507:TAX786508 TKT786507:TKT786508 TUP786507:TUP786508 UEL786507:UEL786508 UOH786507:UOH786508 UYD786507:UYD786508 VHZ786507:VHZ786508 VRV786507:VRV786508 WBR786507:WBR786508 WLN786507:WLN786508 WVJ786507:WVJ786508 B852043:B852044 IX852043:IX852044 ST852043:ST852044 ACP852043:ACP852044 AML852043:AML852044 AWH852043:AWH852044 BGD852043:BGD852044 BPZ852043:BPZ852044 BZV852043:BZV852044 CJR852043:CJR852044 CTN852043:CTN852044 DDJ852043:DDJ852044 DNF852043:DNF852044 DXB852043:DXB852044 EGX852043:EGX852044 EQT852043:EQT852044 FAP852043:FAP852044 FKL852043:FKL852044 FUH852043:FUH852044 GED852043:GED852044 GNZ852043:GNZ852044 GXV852043:GXV852044 HHR852043:HHR852044 HRN852043:HRN852044 IBJ852043:IBJ852044 ILF852043:ILF852044 IVB852043:IVB852044 JEX852043:JEX852044 JOT852043:JOT852044 JYP852043:JYP852044 KIL852043:KIL852044 KSH852043:KSH852044 LCD852043:LCD852044 LLZ852043:LLZ852044 LVV852043:LVV852044 MFR852043:MFR852044 MPN852043:MPN852044 MZJ852043:MZJ852044 NJF852043:NJF852044 NTB852043:NTB852044 OCX852043:OCX852044 OMT852043:OMT852044 OWP852043:OWP852044 PGL852043:PGL852044 PQH852043:PQH852044 QAD852043:QAD852044 QJZ852043:QJZ852044 QTV852043:QTV852044 RDR852043:RDR852044 RNN852043:RNN852044 RXJ852043:RXJ852044 SHF852043:SHF852044 SRB852043:SRB852044 TAX852043:TAX852044 TKT852043:TKT852044 TUP852043:TUP852044 UEL852043:UEL852044 UOH852043:UOH852044 UYD852043:UYD852044 VHZ852043:VHZ852044 VRV852043:VRV852044 WBR852043:WBR852044 WLN852043:WLN852044 WVJ852043:WVJ852044 B917579:B917580 IX917579:IX917580 ST917579:ST917580 ACP917579:ACP917580 AML917579:AML917580 AWH917579:AWH917580 BGD917579:BGD917580 BPZ917579:BPZ917580 BZV917579:BZV917580 CJR917579:CJR917580 CTN917579:CTN917580 DDJ917579:DDJ917580 DNF917579:DNF917580 DXB917579:DXB917580 EGX917579:EGX917580 EQT917579:EQT917580 FAP917579:FAP917580 FKL917579:FKL917580 FUH917579:FUH917580 GED917579:GED917580 GNZ917579:GNZ917580 GXV917579:GXV917580 HHR917579:HHR917580 HRN917579:HRN917580 IBJ917579:IBJ917580 ILF917579:ILF917580 IVB917579:IVB917580 JEX917579:JEX917580 JOT917579:JOT917580 JYP917579:JYP917580 KIL917579:KIL917580 KSH917579:KSH917580 LCD917579:LCD917580 LLZ917579:LLZ917580 LVV917579:LVV917580 MFR917579:MFR917580 MPN917579:MPN917580 MZJ917579:MZJ917580 NJF917579:NJF917580 NTB917579:NTB917580 OCX917579:OCX917580 OMT917579:OMT917580 OWP917579:OWP917580 PGL917579:PGL917580 PQH917579:PQH917580 QAD917579:QAD917580 QJZ917579:QJZ917580 QTV917579:QTV917580 RDR917579:RDR917580 RNN917579:RNN917580 RXJ917579:RXJ917580 SHF917579:SHF917580 SRB917579:SRB917580 TAX917579:TAX917580 TKT917579:TKT917580 TUP917579:TUP917580 UEL917579:UEL917580 UOH917579:UOH917580 UYD917579:UYD917580 VHZ917579:VHZ917580 VRV917579:VRV917580 WBR917579:WBR917580 WLN917579:WLN917580 WVJ917579:WVJ917580 B983115:B983116 IX983115:IX983116 ST983115:ST983116 ACP983115:ACP983116 AML983115:AML983116 AWH983115:AWH983116 BGD983115:BGD983116 BPZ983115:BPZ983116 BZV983115:BZV983116 CJR983115:CJR983116 CTN983115:CTN983116 DDJ983115:DDJ983116 DNF983115:DNF983116 DXB983115:DXB983116 EGX983115:EGX983116 EQT983115:EQT983116 FAP983115:FAP983116 FKL983115:FKL983116 FUH983115:FUH983116 GED983115:GED983116 GNZ983115:GNZ983116 GXV983115:GXV983116 HHR983115:HHR983116 HRN983115:HRN983116 IBJ983115:IBJ983116 ILF983115:ILF983116 IVB983115:IVB983116 JEX983115:JEX983116 JOT983115:JOT983116 JYP983115:JYP983116 KIL983115:KIL983116 KSH983115:KSH983116 LCD983115:LCD983116 LLZ983115:LLZ983116 LVV983115:LVV983116 MFR983115:MFR983116 MPN983115:MPN983116 MZJ983115:MZJ983116 NJF983115:NJF983116 NTB983115:NTB983116 OCX983115:OCX983116 OMT983115:OMT983116 OWP983115:OWP983116 PGL983115:PGL983116 PQH983115:PQH983116 QAD983115:QAD983116 QJZ983115:QJZ983116 QTV983115:QTV983116 RDR983115:RDR983116 RNN983115:RNN983116 RXJ983115:RXJ983116 SHF983115:SHF983116 SRB983115:SRB983116 TAX983115:TAX983116 TKT983115:TKT983116 TUP983115:TUP983116 UEL983115:UEL983116 UOH983115:UOH983116 UYD983115:UYD983116 VHZ983115:VHZ983116 VRV983115:VRV983116 WBR983115:WBR983116 WLN983115:WLN983116 WVJ983115:WVJ983116 B89:B90 IX89:IX90 ST89:ST90 ACP89:ACP90 AML89:AML90 AWH89:AWH90 BGD89:BGD90 BPZ89:BPZ90 BZV89:BZV90 CJR89:CJR90 CTN89:CTN90 DDJ89:DDJ90 DNF89:DNF90 DXB89:DXB90 EGX89:EGX90 EQT89:EQT90 FAP89:FAP90 FKL89:FKL90 FUH89:FUH90 GED89:GED90 GNZ89:GNZ90 GXV89:GXV90 HHR89:HHR90 HRN89:HRN90 IBJ89:IBJ90 ILF89:ILF90 IVB89:IVB90 JEX89:JEX90 JOT89:JOT90 JYP89:JYP90 KIL89:KIL90 KSH89:KSH90 LCD89:LCD90 LLZ89:LLZ90 LVV89:LVV90 MFR89:MFR90 MPN89:MPN90 MZJ89:MZJ90 NJF89:NJF90 NTB89:NTB90 OCX89:OCX90 OMT89:OMT90 OWP89:OWP90 PGL89:PGL90 PQH89:PQH90 QAD89:QAD90 QJZ89:QJZ90 QTV89:QTV90 RDR89:RDR90 RNN89:RNN90 RXJ89:RXJ90 SHF89:SHF90 SRB89:SRB90 TAX89:TAX90 TKT89:TKT90 TUP89:TUP90 UEL89:UEL90 UOH89:UOH90 UYD89:UYD90 VHZ89:VHZ90 VRV89:VRV90 WBR89:WBR90 WLN89:WLN90 WVJ89:WVJ90 B65621:B65622 IX65621:IX65622 ST65621:ST65622 ACP65621:ACP65622 AML65621:AML65622 AWH65621:AWH65622 BGD65621:BGD65622 BPZ65621:BPZ65622 BZV65621:BZV65622 CJR65621:CJR65622 CTN65621:CTN65622 DDJ65621:DDJ65622 DNF65621:DNF65622 DXB65621:DXB65622 EGX65621:EGX65622 EQT65621:EQT65622 FAP65621:FAP65622 FKL65621:FKL65622 FUH65621:FUH65622 GED65621:GED65622 GNZ65621:GNZ65622 GXV65621:GXV65622 HHR65621:HHR65622 HRN65621:HRN65622 IBJ65621:IBJ65622 ILF65621:ILF65622 IVB65621:IVB65622 JEX65621:JEX65622 JOT65621:JOT65622 JYP65621:JYP65622 KIL65621:KIL65622 KSH65621:KSH65622 LCD65621:LCD65622 LLZ65621:LLZ65622 LVV65621:LVV65622 MFR65621:MFR65622 MPN65621:MPN65622 MZJ65621:MZJ65622 NJF65621:NJF65622 NTB65621:NTB65622 OCX65621:OCX65622 OMT65621:OMT65622 OWP65621:OWP65622 PGL65621:PGL65622 PQH65621:PQH65622 QAD65621:QAD65622 QJZ65621:QJZ65622 QTV65621:QTV65622 RDR65621:RDR65622 RNN65621:RNN65622 RXJ65621:RXJ65622 SHF65621:SHF65622 SRB65621:SRB65622 TAX65621:TAX65622 TKT65621:TKT65622 TUP65621:TUP65622 UEL65621:UEL65622 UOH65621:UOH65622 UYD65621:UYD65622 VHZ65621:VHZ65622 VRV65621:VRV65622 WBR65621:WBR65622 WLN65621:WLN65622 WVJ65621:WVJ65622 B131157:B131158 IX131157:IX131158 ST131157:ST131158 ACP131157:ACP131158 AML131157:AML131158 AWH131157:AWH131158 BGD131157:BGD131158 BPZ131157:BPZ131158 BZV131157:BZV131158 CJR131157:CJR131158 CTN131157:CTN131158 DDJ131157:DDJ131158 DNF131157:DNF131158 DXB131157:DXB131158 EGX131157:EGX131158 EQT131157:EQT131158 FAP131157:FAP131158 FKL131157:FKL131158 FUH131157:FUH131158 GED131157:GED131158 GNZ131157:GNZ131158 GXV131157:GXV131158 HHR131157:HHR131158 HRN131157:HRN131158 IBJ131157:IBJ131158 ILF131157:ILF131158 IVB131157:IVB131158 JEX131157:JEX131158 JOT131157:JOT131158 JYP131157:JYP131158 KIL131157:KIL131158 KSH131157:KSH131158 LCD131157:LCD131158 LLZ131157:LLZ131158 LVV131157:LVV131158 MFR131157:MFR131158 MPN131157:MPN131158 MZJ131157:MZJ131158 NJF131157:NJF131158 NTB131157:NTB131158 OCX131157:OCX131158 OMT131157:OMT131158 OWP131157:OWP131158 PGL131157:PGL131158 PQH131157:PQH131158 QAD131157:QAD131158 QJZ131157:QJZ131158 QTV131157:QTV131158 RDR131157:RDR131158 RNN131157:RNN131158 RXJ131157:RXJ131158 SHF131157:SHF131158 SRB131157:SRB131158 TAX131157:TAX131158 TKT131157:TKT131158 TUP131157:TUP131158 UEL131157:UEL131158 UOH131157:UOH131158 UYD131157:UYD131158 VHZ131157:VHZ131158 VRV131157:VRV131158 WBR131157:WBR131158 WLN131157:WLN131158 WVJ131157:WVJ131158 B196693:B196694 IX196693:IX196694 ST196693:ST196694 ACP196693:ACP196694 AML196693:AML196694 AWH196693:AWH196694 BGD196693:BGD196694 BPZ196693:BPZ196694 BZV196693:BZV196694 CJR196693:CJR196694 CTN196693:CTN196694 DDJ196693:DDJ196694 DNF196693:DNF196694 DXB196693:DXB196694 EGX196693:EGX196694 EQT196693:EQT196694 FAP196693:FAP196694 FKL196693:FKL196694 FUH196693:FUH196694 GED196693:GED196694 GNZ196693:GNZ196694 GXV196693:GXV196694 HHR196693:HHR196694 HRN196693:HRN196694 IBJ196693:IBJ196694 ILF196693:ILF196694 IVB196693:IVB196694 JEX196693:JEX196694 JOT196693:JOT196694 JYP196693:JYP196694 KIL196693:KIL196694 KSH196693:KSH196694 LCD196693:LCD196694 LLZ196693:LLZ196694 LVV196693:LVV196694 MFR196693:MFR196694 MPN196693:MPN196694 MZJ196693:MZJ196694 NJF196693:NJF196694 NTB196693:NTB196694 OCX196693:OCX196694 OMT196693:OMT196694 OWP196693:OWP196694 PGL196693:PGL196694 PQH196693:PQH196694 QAD196693:QAD196694 QJZ196693:QJZ196694 QTV196693:QTV196694 RDR196693:RDR196694 RNN196693:RNN196694 RXJ196693:RXJ196694 SHF196693:SHF196694 SRB196693:SRB196694 TAX196693:TAX196694 TKT196693:TKT196694 TUP196693:TUP196694 UEL196693:UEL196694 UOH196693:UOH196694 UYD196693:UYD196694 VHZ196693:VHZ196694 VRV196693:VRV196694 WBR196693:WBR196694 WLN196693:WLN196694 WVJ196693:WVJ196694 B262229:B262230 IX262229:IX262230 ST262229:ST262230 ACP262229:ACP262230 AML262229:AML262230 AWH262229:AWH262230 BGD262229:BGD262230 BPZ262229:BPZ262230 BZV262229:BZV262230 CJR262229:CJR262230 CTN262229:CTN262230 DDJ262229:DDJ262230 DNF262229:DNF262230 DXB262229:DXB262230 EGX262229:EGX262230 EQT262229:EQT262230 FAP262229:FAP262230 FKL262229:FKL262230 FUH262229:FUH262230 GED262229:GED262230 GNZ262229:GNZ262230 GXV262229:GXV262230 HHR262229:HHR262230 HRN262229:HRN262230 IBJ262229:IBJ262230 ILF262229:ILF262230 IVB262229:IVB262230 JEX262229:JEX262230 JOT262229:JOT262230 JYP262229:JYP262230 KIL262229:KIL262230 KSH262229:KSH262230 LCD262229:LCD262230 LLZ262229:LLZ262230 LVV262229:LVV262230 MFR262229:MFR262230 MPN262229:MPN262230 MZJ262229:MZJ262230 NJF262229:NJF262230 NTB262229:NTB262230 OCX262229:OCX262230 OMT262229:OMT262230 OWP262229:OWP262230 PGL262229:PGL262230 PQH262229:PQH262230 QAD262229:QAD262230 QJZ262229:QJZ262230 QTV262229:QTV262230 RDR262229:RDR262230 RNN262229:RNN262230 RXJ262229:RXJ262230 SHF262229:SHF262230 SRB262229:SRB262230 TAX262229:TAX262230 TKT262229:TKT262230 TUP262229:TUP262230 UEL262229:UEL262230 UOH262229:UOH262230 UYD262229:UYD262230 VHZ262229:VHZ262230 VRV262229:VRV262230 WBR262229:WBR262230 WLN262229:WLN262230 WVJ262229:WVJ262230 B327765:B327766 IX327765:IX327766 ST327765:ST327766 ACP327765:ACP327766 AML327765:AML327766 AWH327765:AWH327766 BGD327765:BGD327766 BPZ327765:BPZ327766 BZV327765:BZV327766 CJR327765:CJR327766 CTN327765:CTN327766 DDJ327765:DDJ327766 DNF327765:DNF327766 DXB327765:DXB327766 EGX327765:EGX327766 EQT327765:EQT327766 FAP327765:FAP327766 FKL327765:FKL327766 FUH327765:FUH327766 GED327765:GED327766 GNZ327765:GNZ327766 GXV327765:GXV327766 HHR327765:HHR327766 HRN327765:HRN327766 IBJ327765:IBJ327766 ILF327765:ILF327766 IVB327765:IVB327766 JEX327765:JEX327766 JOT327765:JOT327766 JYP327765:JYP327766 KIL327765:KIL327766 KSH327765:KSH327766 LCD327765:LCD327766 LLZ327765:LLZ327766 LVV327765:LVV327766 MFR327765:MFR327766 MPN327765:MPN327766 MZJ327765:MZJ327766 NJF327765:NJF327766 NTB327765:NTB327766 OCX327765:OCX327766 OMT327765:OMT327766 OWP327765:OWP327766 PGL327765:PGL327766 PQH327765:PQH327766 QAD327765:QAD327766 QJZ327765:QJZ327766 QTV327765:QTV327766 RDR327765:RDR327766 RNN327765:RNN327766 RXJ327765:RXJ327766 SHF327765:SHF327766 SRB327765:SRB327766 TAX327765:TAX327766 TKT327765:TKT327766 TUP327765:TUP327766 UEL327765:UEL327766 UOH327765:UOH327766 UYD327765:UYD327766 VHZ327765:VHZ327766 VRV327765:VRV327766 WBR327765:WBR327766 WLN327765:WLN327766 WVJ327765:WVJ327766 B393301:B393302 IX393301:IX393302 ST393301:ST393302 ACP393301:ACP393302 AML393301:AML393302 AWH393301:AWH393302 BGD393301:BGD393302 BPZ393301:BPZ393302 BZV393301:BZV393302 CJR393301:CJR393302 CTN393301:CTN393302 DDJ393301:DDJ393302 DNF393301:DNF393302 DXB393301:DXB393302 EGX393301:EGX393302 EQT393301:EQT393302 FAP393301:FAP393302 FKL393301:FKL393302 FUH393301:FUH393302 GED393301:GED393302 GNZ393301:GNZ393302 GXV393301:GXV393302 HHR393301:HHR393302 HRN393301:HRN393302 IBJ393301:IBJ393302 ILF393301:ILF393302 IVB393301:IVB393302 JEX393301:JEX393302 JOT393301:JOT393302 JYP393301:JYP393302 KIL393301:KIL393302 KSH393301:KSH393302 LCD393301:LCD393302 LLZ393301:LLZ393302 LVV393301:LVV393302 MFR393301:MFR393302 MPN393301:MPN393302 MZJ393301:MZJ393302 NJF393301:NJF393302 NTB393301:NTB393302 OCX393301:OCX393302 OMT393301:OMT393302 OWP393301:OWP393302 PGL393301:PGL393302 PQH393301:PQH393302 QAD393301:QAD393302 QJZ393301:QJZ393302 QTV393301:QTV393302 RDR393301:RDR393302 RNN393301:RNN393302 RXJ393301:RXJ393302 SHF393301:SHF393302 SRB393301:SRB393302 TAX393301:TAX393302 TKT393301:TKT393302 TUP393301:TUP393302 UEL393301:UEL393302 UOH393301:UOH393302 UYD393301:UYD393302 VHZ393301:VHZ393302 VRV393301:VRV393302 WBR393301:WBR393302 WLN393301:WLN393302 WVJ393301:WVJ393302 B458837:B458838 IX458837:IX458838 ST458837:ST458838 ACP458837:ACP458838 AML458837:AML458838 AWH458837:AWH458838 BGD458837:BGD458838 BPZ458837:BPZ458838 BZV458837:BZV458838 CJR458837:CJR458838 CTN458837:CTN458838 DDJ458837:DDJ458838 DNF458837:DNF458838 DXB458837:DXB458838 EGX458837:EGX458838 EQT458837:EQT458838 FAP458837:FAP458838 FKL458837:FKL458838 FUH458837:FUH458838 GED458837:GED458838 GNZ458837:GNZ458838 GXV458837:GXV458838 HHR458837:HHR458838 HRN458837:HRN458838 IBJ458837:IBJ458838 ILF458837:ILF458838 IVB458837:IVB458838 JEX458837:JEX458838 JOT458837:JOT458838 JYP458837:JYP458838 KIL458837:KIL458838 KSH458837:KSH458838 LCD458837:LCD458838 LLZ458837:LLZ458838 LVV458837:LVV458838 MFR458837:MFR458838 MPN458837:MPN458838 MZJ458837:MZJ458838 NJF458837:NJF458838 NTB458837:NTB458838 OCX458837:OCX458838 OMT458837:OMT458838 OWP458837:OWP458838 PGL458837:PGL458838 PQH458837:PQH458838 QAD458837:QAD458838 QJZ458837:QJZ458838 QTV458837:QTV458838 RDR458837:RDR458838 RNN458837:RNN458838 RXJ458837:RXJ458838 SHF458837:SHF458838 SRB458837:SRB458838 TAX458837:TAX458838 TKT458837:TKT458838 TUP458837:TUP458838 UEL458837:UEL458838 UOH458837:UOH458838 UYD458837:UYD458838 VHZ458837:VHZ458838 VRV458837:VRV458838 WBR458837:WBR458838 WLN458837:WLN458838 WVJ458837:WVJ458838 B524373:B524374 IX524373:IX524374 ST524373:ST524374 ACP524373:ACP524374 AML524373:AML524374 AWH524373:AWH524374 BGD524373:BGD524374 BPZ524373:BPZ524374 BZV524373:BZV524374 CJR524373:CJR524374 CTN524373:CTN524374 DDJ524373:DDJ524374 DNF524373:DNF524374 DXB524373:DXB524374 EGX524373:EGX524374 EQT524373:EQT524374 FAP524373:FAP524374 FKL524373:FKL524374 FUH524373:FUH524374 GED524373:GED524374 GNZ524373:GNZ524374 GXV524373:GXV524374 HHR524373:HHR524374 HRN524373:HRN524374 IBJ524373:IBJ524374 ILF524373:ILF524374 IVB524373:IVB524374 JEX524373:JEX524374 JOT524373:JOT524374 JYP524373:JYP524374 KIL524373:KIL524374 KSH524373:KSH524374 LCD524373:LCD524374 LLZ524373:LLZ524374 LVV524373:LVV524374 MFR524373:MFR524374 MPN524373:MPN524374 MZJ524373:MZJ524374 NJF524373:NJF524374 NTB524373:NTB524374 OCX524373:OCX524374 OMT524373:OMT524374 OWP524373:OWP524374 PGL524373:PGL524374 PQH524373:PQH524374 QAD524373:QAD524374 QJZ524373:QJZ524374 QTV524373:QTV524374 RDR524373:RDR524374 RNN524373:RNN524374 RXJ524373:RXJ524374 SHF524373:SHF524374 SRB524373:SRB524374 TAX524373:TAX524374 TKT524373:TKT524374 TUP524373:TUP524374 UEL524373:UEL524374 UOH524373:UOH524374 UYD524373:UYD524374 VHZ524373:VHZ524374 VRV524373:VRV524374 WBR524373:WBR524374 WLN524373:WLN524374 WVJ524373:WVJ524374 B589909:B589910 IX589909:IX589910 ST589909:ST589910 ACP589909:ACP589910 AML589909:AML589910 AWH589909:AWH589910 BGD589909:BGD589910 BPZ589909:BPZ589910 BZV589909:BZV589910 CJR589909:CJR589910 CTN589909:CTN589910 DDJ589909:DDJ589910 DNF589909:DNF589910 DXB589909:DXB589910 EGX589909:EGX589910 EQT589909:EQT589910 FAP589909:FAP589910 FKL589909:FKL589910 FUH589909:FUH589910 GED589909:GED589910 GNZ589909:GNZ589910 GXV589909:GXV589910 HHR589909:HHR589910 HRN589909:HRN589910 IBJ589909:IBJ589910 ILF589909:ILF589910 IVB589909:IVB589910 JEX589909:JEX589910 JOT589909:JOT589910 JYP589909:JYP589910 KIL589909:KIL589910 KSH589909:KSH589910 LCD589909:LCD589910 LLZ589909:LLZ589910 LVV589909:LVV589910 MFR589909:MFR589910 MPN589909:MPN589910 MZJ589909:MZJ589910 NJF589909:NJF589910 NTB589909:NTB589910 OCX589909:OCX589910 OMT589909:OMT589910 OWP589909:OWP589910 PGL589909:PGL589910 PQH589909:PQH589910 QAD589909:QAD589910 QJZ589909:QJZ589910 QTV589909:QTV589910 RDR589909:RDR589910 RNN589909:RNN589910 RXJ589909:RXJ589910 SHF589909:SHF589910 SRB589909:SRB589910 TAX589909:TAX589910 TKT589909:TKT589910 TUP589909:TUP589910 UEL589909:UEL589910 UOH589909:UOH589910 UYD589909:UYD589910 VHZ589909:VHZ589910 VRV589909:VRV589910 WBR589909:WBR589910 WLN589909:WLN589910 WVJ589909:WVJ589910 B655445:B655446 IX655445:IX655446 ST655445:ST655446 ACP655445:ACP655446 AML655445:AML655446 AWH655445:AWH655446 BGD655445:BGD655446 BPZ655445:BPZ655446 BZV655445:BZV655446 CJR655445:CJR655446 CTN655445:CTN655446 DDJ655445:DDJ655446 DNF655445:DNF655446 DXB655445:DXB655446 EGX655445:EGX655446 EQT655445:EQT655446 FAP655445:FAP655446 FKL655445:FKL655446 FUH655445:FUH655446 GED655445:GED655446 GNZ655445:GNZ655446 GXV655445:GXV655446 HHR655445:HHR655446 HRN655445:HRN655446 IBJ655445:IBJ655446 ILF655445:ILF655446 IVB655445:IVB655446 JEX655445:JEX655446 JOT655445:JOT655446 JYP655445:JYP655446 KIL655445:KIL655446 KSH655445:KSH655446 LCD655445:LCD655446 LLZ655445:LLZ655446 LVV655445:LVV655446 MFR655445:MFR655446 MPN655445:MPN655446 MZJ655445:MZJ655446 NJF655445:NJF655446 NTB655445:NTB655446 OCX655445:OCX655446 OMT655445:OMT655446 OWP655445:OWP655446 PGL655445:PGL655446 PQH655445:PQH655446 QAD655445:QAD655446 QJZ655445:QJZ655446 QTV655445:QTV655446 RDR655445:RDR655446 RNN655445:RNN655446 RXJ655445:RXJ655446 SHF655445:SHF655446 SRB655445:SRB655446 TAX655445:TAX655446 TKT655445:TKT655446 TUP655445:TUP655446 UEL655445:UEL655446 UOH655445:UOH655446 UYD655445:UYD655446 VHZ655445:VHZ655446 VRV655445:VRV655446 WBR655445:WBR655446 WLN655445:WLN655446 WVJ655445:WVJ655446 B720981:B720982 IX720981:IX720982 ST720981:ST720982 ACP720981:ACP720982 AML720981:AML720982 AWH720981:AWH720982 BGD720981:BGD720982 BPZ720981:BPZ720982 BZV720981:BZV720982 CJR720981:CJR720982 CTN720981:CTN720982 DDJ720981:DDJ720982 DNF720981:DNF720982 DXB720981:DXB720982 EGX720981:EGX720982 EQT720981:EQT720982 FAP720981:FAP720982 FKL720981:FKL720982 FUH720981:FUH720982 GED720981:GED720982 GNZ720981:GNZ720982 GXV720981:GXV720982 HHR720981:HHR720982 HRN720981:HRN720982 IBJ720981:IBJ720982 ILF720981:ILF720982 IVB720981:IVB720982 JEX720981:JEX720982 JOT720981:JOT720982 JYP720981:JYP720982 KIL720981:KIL720982 KSH720981:KSH720982 LCD720981:LCD720982 LLZ720981:LLZ720982 LVV720981:LVV720982 MFR720981:MFR720982 MPN720981:MPN720982 MZJ720981:MZJ720982 NJF720981:NJF720982 NTB720981:NTB720982 OCX720981:OCX720982 OMT720981:OMT720982 OWP720981:OWP720982 PGL720981:PGL720982 PQH720981:PQH720982 QAD720981:QAD720982 QJZ720981:QJZ720982 QTV720981:QTV720982 RDR720981:RDR720982 RNN720981:RNN720982 RXJ720981:RXJ720982 SHF720981:SHF720982 SRB720981:SRB720982 TAX720981:TAX720982 TKT720981:TKT720982 TUP720981:TUP720982 UEL720981:UEL720982 UOH720981:UOH720982 UYD720981:UYD720982 VHZ720981:VHZ720982 VRV720981:VRV720982 WBR720981:WBR720982 WLN720981:WLN720982 WVJ720981:WVJ720982 B786517:B786518 IX786517:IX786518 ST786517:ST786518 ACP786517:ACP786518 AML786517:AML786518 AWH786517:AWH786518 BGD786517:BGD786518 BPZ786517:BPZ786518 BZV786517:BZV786518 CJR786517:CJR786518 CTN786517:CTN786518 DDJ786517:DDJ786518 DNF786517:DNF786518 DXB786517:DXB786518 EGX786517:EGX786518 EQT786517:EQT786518 FAP786517:FAP786518 FKL786517:FKL786518 FUH786517:FUH786518 GED786517:GED786518 GNZ786517:GNZ786518 GXV786517:GXV786518 HHR786517:HHR786518 HRN786517:HRN786518 IBJ786517:IBJ786518 ILF786517:ILF786518 IVB786517:IVB786518 JEX786517:JEX786518 JOT786517:JOT786518 JYP786517:JYP786518 KIL786517:KIL786518 KSH786517:KSH786518 LCD786517:LCD786518 LLZ786517:LLZ786518 LVV786517:LVV786518 MFR786517:MFR786518 MPN786517:MPN786518 MZJ786517:MZJ786518 NJF786517:NJF786518 NTB786517:NTB786518 OCX786517:OCX786518 OMT786517:OMT786518 OWP786517:OWP786518 PGL786517:PGL786518 PQH786517:PQH786518 QAD786517:QAD786518 QJZ786517:QJZ786518 QTV786517:QTV786518 RDR786517:RDR786518 RNN786517:RNN786518 RXJ786517:RXJ786518 SHF786517:SHF786518 SRB786517:SRB786518 TAX786517:TAX786518 TKT786517:TKT786518 TUP786517:TUP786518 UEL786517:UEL786518 UOH786517:UOH786518 UYD786517:UYD786518 VHZ786517:VHZ786518 VRV786517:VRV786518 WBR786517:WBR786518 WLN786517:WLN786518 WVJ786517:WVJ786518 B852053:B852054 IX852053:IX852054 ST852053:ST852054 ACP852053:ACP852054 AML852053:AML852054 AWH852053:AWH852054 BGD852053:BGD852054 BPZ852053:BPZ852054 BZV852053:BZV852054 CJR852053:CJR852054 CTN852053:CTN852054 DDJ852053:DDJ852054 DNF852053:DNF852054 DXB852053:DXB852054 EGX852053:EGX852054 EQT852053:EQT852054 FAP852053:FAP852054 FKL852053:FKL852054 FUH852053:FUH852054 GED852053:GED852054 GNZ852053:GNZ852054 GXV852053:GXV852054 HHR852053:HHR852054 HRN852053:HRN852054 IBJ852053:IBJ852054 ILF852053:ILF852054 IVB852053:IVB852054 JEX852053:JEX852054 JOT852053:JOT852054 JYP852053:JYP852054 KIL852053:KIL852054 KSH852053:KSH852054 LCD852053:LCD852054 LLZ852053:LLZ852054 LVV852053:LVV852054 MFR852053:MFR852054 MPN852053:MPN852054 MZJ852053:MZJ852054 NJF852053:NJF852054 NTB852053:NTB852054 OCX852053:OCX852054 OMT852053:OMT852054 OWP852053:OWP852054 PGL852053:PGL852054 PQH852053:PQH852054 QAD852053:QAD852054 QJZ852053:QJZ852054 QTV852053:QTV852054 RDR852053:RDR852054 RNN852053:RNN852054 RXJ852053:RXJ852054 SHF852053:SHF852054 SRB852053:SRB852054 TAX852053:TAX852054 TKT852053:TKT852054 TUP852053:TUP852054 UEL852053:UEL852054 UOH852053:UOH852054 UYD852053:UYD852054 VHZ852053:VHZ852054 VRV852053:VRV852054 WBR852053:WBR852054 WLN852053:WLN852054 WVJ852053:WVJ852054 B917589:B917590 IX917589:IX917590 ST917589:ST917590 ACP917589:ACP917590 AML917589:AML917590 AWH917589:AWH917590 BGD917589:BGD917590 BPZ917589:BPZ917590 BZV917589:BZV917590 CJR917589:CJR917590 CTN917589:CTN917590 DDJ917589:DDJ917590 DNF917589:DNF917590 DXB917589:DXB917590 EGX917589:EGX917590 EQT917589:EQT917590 FAP917589:FAP917590 FKL917589:FKL917590 FUH917589:FUH917590 GED917589:GED917590 GNZ917589:GNZ917590 GXV917589:GXV917590 HHR917589:HHR917590 HRN917589:HRN917590 IBJ917589:IBJ917590 ILF917589:ILF917590 IVB917589:IVB917590 JEX917589:JEX917590 JOT917589:JOT917590 JYP917589:JYP917590 KIL917589:KIL917590 KSH917589:KSH917590 LCD917589:LCD917590 LLZ917589:LLZ917590 LVV917589:LVV917590 MFR917589:MFR917590 MPN917589:MPN917590 MZJ917589:MZJ917590 NJF917589:NJF917590 NTB917589:NTB917590 OCX917589:OCX917590 OMT917589:OMT917590 OWP917589:OWP917590 PGL917589:PGL917590 PQH917589:PQH917590 QAD917589:QAD917590 QJZ917589:QJZ917590 QTV917589:QTV917590 RDR917589:RDR917590 RNN917589:RNN917590 RXJ917589:RXJ917590 SHF917589:SHF917590 SRB917589:SRB917590 TAX917589:TAX917590 TKT917589:TKT917590 TUP917589:TUP917590 UEL917589:UEL917590 UOH917589:UOH917590 UYD917589:UYD917590 VHZ917589:VHZ917590 VRV917589:VRV917590 WBR917589:WBR917590 WLN917589:WLN917590 WVJ917589:WVJ917590 B983125:B983126 IX983125:IX983126 ST983125:ST983126 ACP983125:ACP983126 AML983125:AML983126 AWH983125:AWH983126 BGD983125:BGD983126 BPZ983125:BPZ983126 BZV983125:BZV983126 CJR983125:CJR983126 CTN983125:CTN983126 DDJ983125:DDJ983126 DNF983125:DNF983126 DXB983125:DXB983126 EGX983125:EGX983126 EQT983125:EQT983126 FAP983125:FAP983126 FKL983125:FKL983126 FUH983125:FUH983126 GED983125:GED983126 GNZ983125:GNZ983126 GXV983125:GXV983126 HHR983125:HHR983126 HRN983125:HRN983126 IBJ983125:IBJ983126 ILF983125:ILF983126 IVB983125:IVB983126 JEX983125:JEX983126 JOT983125:JOT983126 JYP983125:JYP983126 KIL983125:KIL983126 KSH983125:KSH983126 LCD983125:LCD983126 LLZ983125:LLZ983126 LVV983125:LVV983126 MFR983125:MFR983126 MPN983125:MPN983126 MZJ983125:MZJ983126 NJF983125:NJF983126 NTB983125:NTB983126 OCX983125:OCX983126 OMT983125:OMT983126 OWP983125:OWP983126 PGL983125:PGL983126 PQH983125:PQH983126 QAD983125:QAD983126 QJZ983125:QJZ983126 QTV983125:QTV983126 RDR983125:RDR983126 RNN983125:RNN983126 RXJ983125:RXJ983126 SHF983125:SHF983126 SRB983125:SRB983126 TAX983125:TAX983126 TKT983125:TKT983126 TUP983125:TUP983126 UEL983125:UEL983126 UOH983125:UOH983126 UYD983125:UYD983126 VHZ983125:VHZ983126 VRV983125:VRV983126 WBR983125:WBR983126 WLN983125:WLN983126 WVJ983125:WVJ983126">
      <formula1>"□,■"</formula1>
    </dataValidation>
    <dataValidation type="list" allowBlank="1" showInputMessage="1" showErrorMessage="1" sqref="E8:H8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WVM8:WVP8 E65540:H65540 JA65540:JD65540 SW65540:SZ65540 ACS65540:ACV65540 AMO65540:AMR65540 AWK65540:AWN65540 BGG65540:BGJ65540 BQC65540:BQF65540 BZY65540:CAB65540 CJU65540:CJX65540 CTQ65540:CTT65540 DDM65540:DDP65540 DNI65540:DNL65540 DXE65540:DXH65540 EHA65540:EHD65540 EQW65540:EQZ65540 FAS65540:FAV65540 FKO65540:FKR65540 FUK65540:FUN65540 GEG65540:GEJ65540 GOC65540:GOF65540 GXY65540:GYB65540 HHU65540:HHX65540 HRQ65540:HRT65540 IBM65540:IBP65540 ILI65540:ILL65540 IVE65540:IVH65540 JFA65540:JFD65540 JOW65540:JOZ65540 JYS65540:JYV65540 KIO65540:KIR65540 KSK65540:KSN65540 LCG65540:LCJ65540 LMC65540:LMF65540 LVY65540:LWB65540 MFU65540:MFX65540 MPQ65540:MPT65540 MZM65540:MZP65540 NJI65540:NJL65540 NTE65540:NTH65540 ODA65540:ODD65540 OMW65540:OMZ65540 OWS65540:OWV65540 PGO65540:PGR65540 PQK65540:PQN65540 QAG65540:QAJ65540 QKC65540:QKF65540 QTY65540:QUB65540 RDU65540:RDX65540 RNQ65540:RNT65540 RXM65540:RXP65540 SHI65540:SHL65540 SRE65540:SRH65540 TBA65540:TBD65540 TKW65540:TKZ65540 TUS65540:TUV65540 UEO65540:UER65540 UOK65540:UON65540 UYG65540:UYJ65540 VIC65540:VIF65540 VRY65540:VSB65540 WBU65540:WBX65540 WLQ65540:WLT65540 WVM65540:WVP65540 E131076:H131076 JA131076:JD131076 SW131076:SZ131076 ACS131076:ACV131076 AMO131076:AMR131076 AWK131076:AWN131076 BGG131076:BGJ131076 BQC131076:BQF131076 BZY131076:CAB131076 CJU131076:CJX131076 CTQ131076:CTT131076 DDM131076:DDP131076 DNI131076:DNL131076 DXE131076:DXH131076 EHA131076:EHD131076 EQW131076:EQZ131076 FAS131076:FAV131076 FKO131076:FKR131076 FUK131076:FUN131076 GEG131076:GEJ131076 GOC131076:GOF131076 GXY131076:GYB131076 HHU131076:HHX131076 HRQ131076:HRT131076 IBM131076:IBP131076 ILI131076:ILL131076 IVE131076:IVH131076 JFA131076:JFD131076 JOW131076:JOZ131076 JYS131076:JYV131076 KIO131076:KIR131076 KSK131076:KSN131076 LCG131076:LCJ131076 LMC131076:LMF131076 LVY131076:LWB131076 MFU131076:MFX131076 MPQ131076:MPT131076 MZM131076:MZP131076 NJI131076:NJL131076 NTE131076:NTH131076 ODA131076:ODD131076 OMW131076:OMZ131076 OWS131076:OWV131076 PGO131076:PGR131076 PQK131076:PQN131076 QAG131076:QAJ131076 QKC131076:QKF131076 QTY131076:QUB131076 RDU131076:RDX131076 RNQ131076:RNT131076 RXM131076:RXP131076 SHI131076:SHL131076 SRE131076:SRH131076 TBA131076:TBD131076 TKW131076:TKZ131076 TUS131076:TUV131076 UEO131076:UER131076 UOK131076:UON131076 UYG131076:UYJ131076 VIC131076:VIF131076 VRY131076:VSB131076 WBU131076:WBX131076 WLQ131076:WLT131076 WVM131076:WVP131076 E196612:H196612 JA196612:JD196612 SW196612:SZ196612 ACS196612:ACV196612 AMO196612:AMR196612 AWK196612:AWN196612 BGG196612:BGJ196612 BQC196612:BQF196612 BZY196612:CAB196612 CJU196612:CJX196612 CTQ196612:CTT196612 DDM196612:DDP196612 DNI196612:DNL196612 DXE196612:DXH196612 EHA196612:EHD196612 EQW196612:EQZ196612 FAS196612:FAV196612 FKO196612:FKR196612 FUK196612:FUN196612 GEG196612:GEJ196612 GOC196612:GOF196612 GXY196612:GYB196612 HHU196612:HHX196612 HRQ196612:HRT196612 IBM196612:IBP196612 ILI196612:ILL196612 IVE196612:IVH196612 JFA196612:JFD196612 JOW196612:JOZ196612 JYS196612:JYV196612 KIO196612:KIR196612 KSK196612:KSN196612 LCG196612:LCJ196612 LMC196612:LMF196612 LVY196612:LWB196612 MFU196612:MFX196612 MPQ196612:MPT196612 MZM196612:MZP196612 NJI196612:NJL196612 NTE196612:NTH196612 ODA196612:ODD196612 OMW196612:OMZ196612 OWS196612:OWV196612 PGO196612:PGR196612 PQK196612:PQN196612 QAG196612:QAJ196612 QKC196612:QKF196612 QTY196612:QUB196612 RDU196612:RDX196612 RNQ196612:RNT196612 RXM196612:RXP196612 SHI196612:SHL196612 SRE196612:SRH196612 TBA196612:TBD196612 TKW196612:TKZ196612 TUS196612:TUV196612 UEO196612:UER196612 UOK196612:UON196612 UYG196612:UYJ196612 VIC196612:VIF196612 VRY196612:VSB196612 WBU196612:WBX196612 WLQ196612:WLT196612 WVM196612:WVP196612 E262148:H262148 JA262148:JD262148 SW262148:SZ262148 ACS262148:ACV262148 AMO262148:AMR262148 AWK262148:AWN262148 BGG262148:BGJ262148 BQC262148:BQF262148 BZY262148:CAB262148 CJU262148:CJX262148 CTQ262148:CTT262148 DDM262148:DDP262148 DNI262148:DNL262148 DXE262148:DXH262148 EHA262148:EHD262148 EQW262148:EQZ262148 FAS262148:FAV262148 FKO262148:FKR262148 FUK262148:FUN262148 GEG262148:GEJ262148 GOC262148:GOF262148 GXY262148:GYB262148 HHU262148:HHX262148 HRQ262148:HRT262148 IBM262148:IBP262148 ILI262148:ILL262148 IVE262148:IVH262148 JFA262148:JFD262148 JOW262148:JOZ262148 JYS262148:JYV262148 KIO262148:KIR262148 KSK262148:KSN262148 LCG262148:LCJ262148 LMC262148:LMF262148 LVY262148:LWB262148 MFU262148:MFX262148 MPQ262148:MPT262148 MZM262148:MZP262148 NJI262148:NJL262148 NTE262148:NTH262148 ODA262148:ODD262148 OMW262148:OMZ262148 OWS262148:OWV262148 PGO262148:PGR262148 PQK262148:PQN262148 QAG262148:QAJ262148 QKC262148:QKF262148 QTY262148:QUB262148 RDU262148:RDX262148 RNQ262148:RNT262148 RXM262148:RXP262148 SHI262148:SHL262148 SRE262148:SRH262148 TBA262148:TBD262148 TKW262148:TKZ262148 TUS262148:TUV262148 UEO262148:UER262148 UOK262148:UON262148 UYG262148:UYJ262148 VIC262148:VIF262148 VRY262148:VSB262148 WBU262148:WBX262148 WLQ262148:WLT262148 WVM262148:WVP262148 E327684:H327684 JA327684:JD327684 SW327684:SZ327684 ACS327684:ACV327684 AMO327684:AMR327684 AWK327684:AWN327684 BGG327684:BGJ327684 BQC327684:BQF327684 BZY327684:CAB327684 CJU327684:CJX327684 CTQ327684:CTT327684 DDM327684:DDP327684 DNI327684:DNL327684 DXE327684:DXH327684 EHA327684:EHD327684 EQW327684:EQZ327684 FAS327684:FAV327684 FKO327684:FKR327684 FUK327684:FUN327684 GEG327684:GEJ327684 GOC327684:GOF327684 GXY327684:GYB327684 HHU327684:HHX327684 HRQ327684:HRT327684 IBM327684:IBP327684 ILI327684:ILL327684 IVE327684:IVH327684 JFA327684:JFD327684 JOW327684:JOZ327684 JYS327684:JYV327684 KIO327684:KIR327684 KSK327684:KSN327684 LCG327684:LCJ327684 LMC327684:LMF327684 LVY327684:LWB327684 MFU327684:MFX327684 MPQ327684:MPT327684 MZM327684:MZP327684 NJI327684:NJL327684 NTE327684:NTH327684 ODA327684:ODD327684 OMW327684:OMZ327684 OWS327684:OWV327684 PGO327684:PGR327684 PQK327684:PQN327684 QAG327684:QAJ327684 QKC327684:QKF327684 QTY327684:QUB327684 RDU327684:RDX327684 RNQ327684:RNT327684 RXM327684:RXP327684 SHI327684:SHL327684 SRE327684:SRH327684 TBA327684:TBD327684 TKW327684:TKZ327684 TUS327684:TUV327684 UEO327684:UER327684 UOK327684:UON327684 UYG327684:UYJ327684 VIC327684:VIF327684 VRY327684:VSB327684 WBU327684:WBX327684 WLQ327684:WLT327684 WVM327684:WVP327684 E393220:H393220 JA393220:JD393220 SW393220:SZ393220 ACS393220:ACV393220 AMO393220:AMR393220 AWK393220:AWN393220 BGG393220:BGJ393220 BQC393220:BQF393220 BZY393220:CAB393220 CJU393220:CJX393220 CTQ393220:CTT393220 DDM393220:DDP393220 DNI393220:DNL393220 DXE393220:DXH393220 EHA393220:EHD393220 EQW393220:EQZ393220 FAS393220:FAV393220 FKO393220:FKR393220 FUK393220:FUN393220 GEG393220:GEJ393220 GOC393220:GOF393220 GXY393220:GYB393220 HHU393220:HHX393220 HRQ393220:HRT393220 IBM393220:IBP393220 ILI393220:ILL393220 IVE393220:IVH393220 JFA393220:JFD393220 JOW393220:JOZ393220 JYS393220:JYV393220 KIO393220:KIR393220 KSK393220:KSN393220 LCG393220:LCJ393220 LMC393220:LMF393220 LVY393220:LWB393220 MFU393220:MFX393220 MPQ393220:MPT393220 MZM393220:MZP393220 NJI393220:NJL393220 NTE393220:NTH393220 ODA393220:ODD393220 OMW393220:OMZ393220 OWS393220:OWV393220 PGO393220:PGR393220 PQK393220:PQN393220 QAG393220:QAJ393220 QKC393220:QKF393220 QTY393220:QUB393220 RDU393220:RDX393220 RNQ393220:RNT393220 RXM393220:RXP393220 SHI393220:SHL393220 SRE393220:SRH393220 TBA393220:TBD393220 TKW393220:TKZ393220 TUS393220:TUV393220 UEO393220:UER393220 UOK393220:UON393220 UYG393220:UYJ393220 VIC393220:VIF393220 VRY393220:VSB393220 WBU393220:WBX393220 WLQ393220:WLT393220 WVM393220:WVP393220 E458756:H458756 JA458756:JD458756 SW458756:SZ458756 ACS458756:ACV458756 AMO458756:AMR458756 AWK458756:AWN458756 BGG458756:BGJ458756 BQC458756:BQF458756 BZY458756:CAB458756 CJU458756:CJX458756 CTQ458756:CTT458756 DDM458756:DDP458756 DNI458756:DNL458756 DXE458756:DXH458756 EHA458756:EHD458756 EQW458756:EQZ458756 FAS458756:FAV458756 FKO458756:FKR458756 FUK458756:FUN458756 GEG458756:GEJ458756 GOC458756:GOF458756 GXY458756:GYB458756 HHU458756:HHX458756 HRQ458756:HRT458756 IBM458756:IBP458756 ILI458756:ILL458756 IVE458756:IVH458756 JFA458756:JFD458756 JOW458756:JOZ458756 JYS458756:JYV458756 KIO458756:KIR458756 KSK458756:KSN458756 LCG458756:LCJ458756 LMC458756:LMF458756 LVY458756:LWB458756 MFU458756:MFX458756 MPQ458756:MPT458756 MZM458756:MZP458756 NJI458756:NJL458756 NTE458756:NTH458756 ODA458756:ODD458756 OMW458756:OMZ458756 OWS458756:OWV458756 PGO458756:PGR458756 PQK458756:PQN458756 QAG458756:QAJ458756 QKC458756:QKF458756 QTY458756:QUB458756 RDU458756:RDX458756 RNQ458756:RNT458756 RXM458756:RXP458756 SHI458756:SHL458756 SRE458756:SRH458756 TBA458756:TBD458756 TKW458756:TKZ458756 TUS458756:TUV458756 UEO458756:UER458756 UOK458756:UON458756 UYG458756:UYJ458756 VIC458756:VIF458756 VRY458756:VSB458756 WBU458756:WBX458756 WLQ458756:WLT458756 WVM458756:WVP458756 E524292:H524292 JA524292:JD524292 SW524292:SZ524292 ACS524292:ACV524292 AMO524292:AMR524292 AWK524292:AWN524292 BGG524292:BGJ524292 BQC524292:BQF524292 BZY524292:CAB524292 CJU524292:CJX524292 CTQ524292:CTT524292 DDM524292:DDP524292 DNI524292:DNL524292 DXE524292:DXH524292 EHA524292:EHD524292 EQW524292:EQZ524292 FAS524292:FAV524292 FKO524292:FKR524292 FUK524292:FUN524292 GEG524292:GEJ524292 GOC524292:GOF524292 GXY524292:GYB524292 HHU524292:HHX524292 HRQ524292:HRT524292 IBM524292:IBP524292 ILI524292:ILL524292 IVE524292:IVH524292 JFA524292:JFD524292 JOW524292:JOZ524292 JYS524292:JYV524292 KIO524292:KIR524292 KSK524292:KSN524292 LCG524292:LCJ524292 LMC524292:LMF524292 LVY524292:LWB524292 MFU524292:MFX524292 MPQ524292:MPT524292 MZM524292:MZP524292 NJI524292:NJL524292 NTE524292:NTH524292 ODA524292:ODD524292 OMW524292:OMZ524292 OWS524292:OWV524292 PGO524292:PGR524292 PQK524292:PQN524292 QAG524292:QAJ524292 QKC524292:QKF524292 QTY524292:QUB524292 RDU524292:RDX524292 RNQ524292:RNT524292 RXM524292:RXP524292 SHI524292:SHL524292 SRE524292:SRH524292 TBA524292:TBD524292 TKW524292:TKZ524292 TUS524292:TUV524292 UEO524292:UER524292 UOK524292:UON524292 UYG524292:UYJ524292 VIC524292:VIF524292 VRY524292:VSB524292 WBU524292:WBX524292 WLQ524292:WLT524292 WVM524292:WVP524292 E589828:H589828 JA589828:JD589828 SW589828:SZ589828 ACS589828:ACV589828 AMO589828:AMR589828 AWK589828:AWN589828 BGG589828:BGJ589828 BQC589828:BQF589828 BZY589828:CAB589828 CJU589828:CJX589828 CTQ589828:CTT589828 DDM589828:DDP589828 DNI589828:DNL589828 DXE589828:DXH589828 EHA589828:EHD589828 EQW589828:EQZ589828 FAS589828:FAV589828 FKO589828:FKR589828 FUK589828:FUN589828 GEG589828:GEJ589828 GOC589828:GOF589828 GXY589828:GYB589828 HHU589828:HHX589828 HRQ589828:HRT589828 IBM589828:IBP589828 ILI589828:ILL589828 IVE589828:IVH589828 JFA589828:JFD589828 JOW589828:JOZ589828 JYS589828:JYV589828 KIO589828:KIR589828 KSK589828:KSN589828 LCG589828:LCJ589828 LMC589828:LMF589828 LVY589828:LWB589828 MFU589828:MFX589828 MPQ589828:MPT589828 MZM589828:MZP589828 NJI589828:NJL589828 NTE589828:NTH589828 ODA589828:ODD589828 OMW589828:OMZ589828 OWS589828:OWV589828 PGO589828:PGR589828 PQK589828:PQN589828 QAG589828:QAJ589828 QKC589828:QKF589828 QTY589828:QUB589828 RDU589828:RDX589828 RNQ589828:RNT589828 RXM589828:RXP589828 SHI589828:SHL589828 SRE589828:SRH589828 TBA589828:TBD589828 TKW589828:TKZ589828 TUS589828:TUV589828 UEO589828:UER589828 UOK589828:UON589828 UYG589828:UYJ589828 VIC589828:VIF589828 VRY589828:VSB589828 WBU589828:WBX589828 WLQ589828:WLT589828 WVM589828:WVP589828 E655364:H655364 JA655364:JD655364 SW655364:SZ655364 ACS655364:ACV655364 AMO655364:AMR655364 AWK655364:AWN655364 BGG655364:BGJ655364 BQC655364:BQF655364 BZY655364:CAB655364 CJU655364:CJX655364 CTQ655364:CTT655364 DDM655364:DDP655364 DNI655364:DNL655364 DXE655364:DXH655364 EHA655364:EHD655364 EQW655364:EQZ655364 FAS655364:FAV655364 FKO655364:FKR655364 FUK655364:FUN655364 GEG655364:GEJ655364 GOC655364:GOF655364 GXY655364:GYB655364 HHU655364:HHX655364 HRQ655364:HRT655364 IBM655364:IBP655364 ILI655364:ILL655364 IVE655364:IVH655364 JFA655364:JFD655364 JOW655364:JOZ655364 JYS655364:JYV655364 KIO655364:KIR655364 KSK655364:KSN655364 LCG655364:LCJ655364 LMC655364:LMF655364 LVY655364:LWB655364 MFU655364:MFX655364 MPQ655364:MPT655364 MZM655364:MZP655364 NJI655364:NJL655364 NTE655364:NTH655364 ODA655364:ODD655364 OMW655364:OMZ655364 OWS655364:OWV655364 PGO655364:PGR655364 PQK655364:PQN655364 QAG655364:QAJ655364 QKC655364:QKF655364 QTY655364:QUB655364 RDU655364:RDX655364 RNQ655364:RNT655364 RXM655364:RXP655364 SHI655364:SHL655364 SRE655364:SRH655364 TBA655364:TBD655364 TKW655364:TKZ655364 TUS655364:TUV655364 UEO655364:UER655364 UOK655364:UON655364 UYG655364:UYJ655364 VIC655364:VIF655364 VRY655364:VSB655364 WBU655364:WBX655364 WLQ655364:WLT655364 WVM655364:WVP655364 E720900:H720900 JA720900:JD720900 SW720900:SZ720900 ACS720900:ACV720900 AMO720900:AMR720900 AWK720900:AWN720900 BGG720900:BGJ720900 BQC720900:BQF720900 BZY720900:CAB720900 CJU720900:CJX720900 CTQ720900:CTT720900 DDM720900:DDP720900 DNI720900:DNL720900 DXE720900:DXH720900 EHA720900:EHD720900 EQW720900:EQZ720900 FAS720900:FAV720900 FKO720900:FKR720900 FUK720900:FUN720900 GEG720900:GEJ720900 GOC720900:GOF720900 GXY720900:GYB720900 HHU720900:HHX720900 HRQ720900:HRT720900 IBM720900:IBP720900 ILI720900:ILL720900 IVE720900:IVH720900 JFA720900:JFD720900 JOW720900:JOZ720900 JYS720900:JYV720900 KIO720900:KIR720900 KSK720900:KSN720900 LCG720900:LCJ720900 LMC720900:LMF720900 LVY720900:LWB720900 MFU720900:MFX720900 MPQ720900:MPT720900 MZM720900:MZP720900 NJI720900:NJL720900 NTE720900:NTH720900 ODA720900:ODD720900 OMW720900:OMZ720900 OWS720900:OWV720900 PGO720900:PGR720900 PQK720900:PQN720900 QAG720900:QAJ720900 QKC720900:QKF720900 QTY720900:QUB720900 RDU720900:RDX720900 RNQ720900:RNT720900 RXM720900:RXP720900 SHI720900:SHL720900 SRE720900:SRH720900 TBA720900:TBD720900 TKW720900:TKZ720900 TUS720900:TUV720900 UEO720900:UER720900 UOK720900:UON720900 UYG720900:UYJ720900 VIC720900:VIF720900 VRY720900:VSB720900 WBU720900:WBX720900 WLQ720900:WLT720900 WVM720900:WVP720900 E786436:H786436 JA786436:JD786436 SW786436:SZ786436 ACS786436:ACV786436 AMO786436:AMR786436 AWK786436:AWN786436 BGG786436:BGJ786436 BQC786436:BQF786436 BZY786436:CAB786436 CJU786436:CJX786436 CTQ786436:CTT786436 DDM786436:DDP786436 DNI786436:DNL786436 DXE786436:DXH786436 EHA786436:EHD786436 EQW786436:EQZ786436 FAS786436:FAV786436 FKO786436:FKR786436 FUK786436:FUN786436 GEG786436:GEJ786436 GOC786436:GOF786436 GXY786436:GYB786436 HHU786436:HHX786436 HRQ786436:HRT786436 IBM786436:IBP786436 ILI786436:ILL786436 IVE786436:IVH786436 JFA786436:JFD786436 JOW786436:JOZ786436 JYS786436:JYV786436 KIO786436:KIR786436 KSK786436:KSN786436 LCG786436:LCJ786436 LMC786436:LMF786436 LVY786436:LWB786436 MFU786436:MFX786436 MPQ786436:MPT786436 MZM786436:MZP786436 NJI786436:NJL786436 NTE786436:NTH786436 ODA786436:ODD786436 OMW786436:OMZ786436 OWS786436:OWV786436 PGO786436:PGR786436 PQK786436:PQN786436 QAG786436:QAJ786436 QKC786436:QKF786436 QTY786436:QUB786436 RDU786436:RDX786436 RNQ786436:RNT786436 RXM786436:RXP786436 SHI786436:SHL786436 SRE786436:SRH786436 TBA786436:TBD786436 TKW786436:TKZ786436 TUS786436:TUV786436 UEO786436:UER786436 UOK786436:UON786436 UYG786436:UYJ786436 VIC786436:VIF786436 VRY786436:VSB786436 WBU786436:WBX786436 WLQ786436:WLT786436 WVM786436:WVP786436 E851972:H851972 JA851972:JD851972 SW851972:SZ851972 ACS851972:ACV851972 AMO851972:AMR851972 AWK851972:AWN851972 BGG851972:BGJ851972 BQC851972:BQF851972 BZY851972:CAB851972 CJU851972:CJX851972 CTQ851972:CTT851972 DDM851972:DDP851972 DNI851972:DNL851972 DXE851972:DXH851972 EHA851972:EHD851972 EQW851972:EQZ851972 FAS851972:FAV851972 FKO851972:FKR851972 FUK851972:FUN851972 GEG851972:GEJ851972 GOC851972:GOF851972 GXY851972:GYB851972 HHU851972:HHX851972 HRQ851972:HRT851972 IBM851972:IBP851972 ILI851972:ILL851972 IVE851972:IVH851972 JFA851972:JFD851972 JOW851972:JOZ851972 JYS851972:JYV851972 KIO851972:KIR851972 KSK851972:KSN851972 LCG851972:LCJ851972 LMC851972:LMF851972 LVY851972:LWB851972 MFU851972:MFX851972 MPQ851972:MPT851972 MZM851972:MZP851972 NJI851972:NJL851972 NTE851972:NTH851972 ODA851972:ODD851972 OMW851972:OMZ851972 OWS851972:OWV851972 PGO851972:PGR851972 PQK851972:PQN851972 QAG851972:QAJ851972 QKC851972:QKF851972 QTY851972:QUB851972 RDU851972:RDX851972 RNQ851972:RNT851972 RXM851972:RXP851972 SHI851972:SHL851972 SRE851972:SRH851972 TBA851972:TBD851972 TKW851972:TKZ851972 TUS851972:TUV851972 UEO851972:UER851972 UOK851972:UON851972 UYG851972:UYJ851972 VIC851972:VIF851972 VRY851972:VSB851972 WBU851972:WBX851972 WLQ851972:WLT851972 WVM851972:WVP851972 E917508:H917508 JA917508:JD917508 SW917508:SZ917508 ACS917508:ACV917508 AMO917508:AMR917508 AWK917508:AWN917508 BGG917508:BGJ917508 BQC917508:BQF917508 BZY917508:CAB917508 CJU917508:CJX917508 CTQ917508:CTT917508 DDM917508:DDP917508 DNI917508:DNL917508 DXE917508:DXH917508 EHA917508:EHD917508 EQW917508:EQZ917508 FAS917508:FAV917508 FKO917508:FKR917508 FUK917508:FUN917508 GEG917508:GEJ917508 GOC917508:GOF917508 GXY917508:GYB917508 HHU917508:HHX917508 HRQ917508:HRT917508 IBM917508:IBP917508 ILI917508:ILL917508 IVE917508:IVH917508 JFA917508:JFD917508 JOW917508:JOZ917508 JYS917508:JYV917508 KIO917508:KIR917508 KSK917508:KSN917508 LCG917508:LCJ917508 LMC917508:LMF917508 LVY917508:LWB917508 MFU917508:MFX917508 MPQ917508:MPT917508 MZM917508:MZP917508 NJI917508:NJL917508 NTE917508:NTH917508 ODA917508:ODD917508 OMW917508:OMZ917508 OWS917508:OWV917508 PGO917508:PGR917508 PQK917508:PQN917508 QAG917508:QAJ917508 QKC917508:QKF917508 QTY917508:QUB917508 RDU917508:RDX917508 RNQ917508:RNT917508 RXM917508:RXP917508 SHI917508:SHL917508 SRE917508:SRH917508 TBA917508:TBD917508 TKW917508:TKZ917508 TUS917508:TUV917508 UEO917508:UER917508 UOK917508:UON917508 UYG917508:UYJ917508 VIC917508:VIF917508 VRY917508:VSB917508 WBU917508:WBX917508 WLQ917508:WLT917508 WVM917508:WVP917508 E983044:H983044 JA983044:JD983044 SW983044:SZ983044 ACS983044:ACV983044 AMO983044:AMR983044 AWK983044:AWN983044 BGG983044:BGJ983044 BQC983044:BQF983044 BZY983044:CAB983044 CJU983044:CJX983044 CTQ983044:CTT983044 DDM983044:DDP983044 DNI983044:DNL983044 DXE983044:DXH983044 EHA983044:EHD983044 EQW983044:EQZ983044 FAS983044:FAV983044 FKO983044:FKR983044 FUK983044:FUN983044 GEG983044:GEJ983044 GOC983044:GOF983044 GXY983044:GYB983044 HHU983044:HHX983044 HRQ983044:HRT983044 IBM983044:IBP983044 ILI983044:ILL983044 IVE983044:IVH983044 JFA983044:JFD983044 JOW983044:JOZ983044 JYS983044:JYV983044 KIO983044:KIR983044 KSK983044:KSN983044 LCG983044:LCJ983044 LMC983044:LMF983044 LVY983044:LWB983044 MFU983044:MFX983044 MPQ983044:MPT983044 MZM983044:MZP983044 NJI983044:NJL983044 NTE983044:NTH983044 ODA983044:ODD983044 OMW983044:OMZ983044 OWS983044:OWV983044 PGO983044:PGR983044 PQK983044:PQN983044 QAG983044:QAJ983044 QKC983044:QKF983044 QTY983044:QUB983044 RDU983044:RDX983044 RNQ983044:RNT983044 RXM983044:RXP983044 SHI983044:SHL983044 SRE983044:SRH983044 TBA983044:TBD983044 TKW983044:TKZ983044 TUS983044:TUV983044 UEO983044:UER983044 UOK983044:UON983044 UYG983044:UYJ983044 VIC983044:VIF983044 VRY983044:VSB983044 WBU983044:WBX983044 WLQ983044:WLT983044 WVM983044:WVP983044">
      <formula1>"鈴木　康友"</formula1>
    </dataValidation>
    <dataValidation type="list" allowBlank="1" showInputMessage="1" showErrorMessage="1" sqref="O30 JK30 TG30 ADC30 AMY30 AWU30 BGQ30 BQM30 CAI30 CKE30 CUA30 DDW30 DNS30 DXO30 EHK30 ERG30 FBC30 FKY30 FUU30 GEQ30 GOM30 GYI30 HIE30 HSA30 IBW30 ILS30 IVO30 JFK30 JPG30 JZC30 KIY30 KSU30 LCQ30 LMM30 LWI30 MGE30 MQA30 MZW30 NJS30 NTO30 ODK30 ONG30 OXC30 PGY30 PQU30 QAQ30 QKM30 QUI30 REE30 ROA30 RXW30 SHS30 SRO30 TBK30 TLG30 TVC30 UEY30 UOU30 UYQ30 VIM30 VSI30 WCE30 WMA30 WVW30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formula1>"本人"</formula1>
    </dataValidation>
    <dataValidation type="list" allowBlank="1" showInputMessage="1" showErrorMessage="1" sqref="P4:W4 JL4:JS4 TH4:TO4 ADD4:ADK4 AMZ4:ANG4 AWV4:AXC4 BGR4:BGY4 BQN4:BQU4 CAJ4:CAQ4 CKF4:CKM4 CUB4:CUI4 DDX4:DEE4 DNT4:DOA4 DXP4:DXW4 EHL4:EHS4 ERH4:ERO4 FBD4:FBK4 FKZ4:FLG4 FUV4:FVC4 GER4:GEY4 GON4:GOU4 GYJ4:GYQ4 HIF4:HIM4 HSB4:HSI4 IBX4:ICE4 ILT4:IMA4 IVP4:IVW4 JFL4:JFS4 JPH4:JPO4 JZD4:JZK4 KIZ4:KJG4 KSV4:KTC4 LCR4:LCY4 LMN4:LMU4 LWJ4:LWQ4 MGF4:MGM4 MQB4:MQI4 MZX4:NAE4 NJT4:NKA4 NTP4:NTW4 ODL4:ODS4 ONH4:ONO4 OXD4:OXK4 PGZ4:PHG4 PQV4:PRC4 QAR4:QAY4 QKN4:QKU4 QUJ4:QUQ4 REF4:REM4 ROB4:ROI4 RXX4:RYE4 SHT4:SIA4 SRP4:SRW4 TBL4:TBS4 TLH4:TLO4 TVD4:TVK4 UEZ4:UFG4 UOV4:UPC4 UYR4:UYY4 VIN4:VIU4 VSJ4:VSQ4 WCF4:WCM4 WMB4:WMI4 WVX4:WWE4 P65536:W65536 JL65536:JS65536 TH65536:TO65536 ADD65536:ADK65536 AMZ65536:ANG65536 AWV65536:AXC65536 BGR65536:BGY65536 BQN65536:BQU65536 CAJ65536:CAQ65536 CKF65536:CKM65536 CUB65536:CUI65536 DDX65536:DEE65536 DNT65536:DOA65536 DXP65536:DXW65536 EHL65536:EHS65536 ERH65536:ERO65536 FBD65536:FBK65536 FKZ65536:FLG65536 FUV65536:FVC65536 GER65536:GEY65536 GON65536:GOU65536 GYJ65536:GYQ65536 HIF65536:HIM65536 HSB65536:HSI65536 IBX65536:ICE65536 ILT65536:IMA65536 IVP65536:IVW65536 JFL65536:JFS65536 JPH65536:JPO65536 JZD65536:JZK65536 KIZ65536:KJG65536 KSV65536:KTC65536 LCR65536:LCY65536 LMN65536:LMU65536 LWJ65536:LWQ65536 MGF65536:MGM65536 MQB65536:MQI65536 MZX65536:NAE65536 NJT65536:NKA65536 NTP65536:NTW65536 ODL65536:ODS65536 ONH65536:ONO65536 OXD65536:OXK65536 PGZ65536:PHG65536 PQV65536:PRC65536 QAR65536:QAY65536 QKN65536:QKU65536 QUJ65536:QUQ65536 REF65536:REM65536 ROB65536:ROI65536 RXX65536:RYE65536 SHT65536:SIA65536 SRP65536:SRW65536 TBL65536:TBS65536 TLH65536:TLO65536 TVD65536:TVK65536 UEZ65536:UFG65536 UOV65536:UPC65536 UYR65536:UYY65536 VIN65536:VIU65536 VSJ65536:VSQ65536 WCF65536:WCM65536 WMB65536:WMI65536 WVX65536:WWE65536 P131072:W131072 JL131072:JS131072 TH131072:TO131072 ADD131072:ADK131072 AMZ131072:ANG131072 AWV131072:AXC131072 BGR131072:BGY131072 BQN131072:BQU131072 CAJ131072:CAQ131072 CKF131072:CKM131072 CUB131072:CUI131072 DDX131072:DEE131072 DNT131072:DOA131072 DXP131072:DXW131072 EHL131072:EHS131072 ERH131072:ERO131072 FBD131072:FBK131072 FKZ131072:FLG131072 FUV131072:FVC131072 GER131072:GEY131072 GON131072:GOU131072 GYJ131072:GYQ131072 HIF131072:HIM131072 HSB131072:HSI131072 IBX131072:ICE131072 ILT131072:IMA131072 IVP131072:IVW131072 JFL131072:JFS131072 JPH131072:JPO131072 JZD131072:JZK131072 KIZ131072:KJG131072 KSV131072:KTC131072 LCR131072:LCY131072 LMN131072:LMU131072 LWJ131072:LWQ131072 MGF131072:MGM131072 MQB131072:MQI131072 MZX131072:NAE131072 NJT131072:NKA131072 NTP131072:NTW131072 ODL131072:ODS131072 ONH131072:ONO131072 OXD131072:OXK131072 PGZ131072:PHG131072 PQV131072:PRC131072 QAR131072:QAY131072 QKN131072:QKU131072 QUJ131072:QUQ131072 REF131072:REM131072 ROB131072:ROI131072 RXX131072:RYE131072 SHT131072:SIA131072 SRP131072:SRW131072 TBL131072:TBS131072 TLH131072:TLO131072 TVD131072:TVK131072 UEZ131072:UFG131072 UOV131072:UPC131072 UYR131072:UYY131072 VIN131072:VIU131072 VSJ131072:VSQ131072 WCF131072:WCM131072 WMB131072:WMI131072 WVX131072:WWE131072 P196608:W196608 JL196608:JS196608 TH196608:TO196608 ADD196608:ADK196608 AMZ196608:ANG196608 AWV196608:AXC196608 BGR196608:BGY196608 BQN196608:BQU196608 CAJ196608:CAQ196608 CKF196608:CKM196608 CUB196608:CUI196608 DDX196608:DEE196608 DNT196608:DOA196608 DXP196608:DXW196608 EHL196608:EHS196608 ERH196608:ERO196608 FBD196608:FBK196608 FKZ196608:FLG196608 FUV196608:FVC196608 GER196608:GEY196608 GON196608:GOU196608 GYJ196608:GYQ196608 HIF196608:HIM196608 HSB196608:HSI196608 IBX196608:ICE196608 ILT196608:IMA196608 IVP196608:IVW196608 JFL196608:JFS196608 JPH196608:JPO196608 JZD196608:JZK196608 KIZ196608:KJG196608 KSV196608:KTC196608 LCR196608:LCY196608 LMN196608:LMU196608 LWJ196608:LWQ196608 MGF196608:MGM196608 MQB196608:MQI196608 MZX196608:NAE196608 NJT196608:NKA196608 NTP196608:NTW196608 ODL196608:ODS196608 ONH196608:ONO196608 OXD196608:OXK196608 PGZ196608:PHG196608 PQV196608:PRC196608 QAR196608:QAY196608 QKN196608:QKU196608 QUJ196608:QUQ196608 REF196608:REM196608 ROB196608:ROI196608 RXX196608:RYE196608 SHT196608:SIA196608 SRP196608:SRW196608 TBL196608:TBS196608 TLH196608:TLO196608 TVD196608:TVK196608 UEZ196608:UFG196608 UOV196608:UPC196608 UYR196608:UYY196608 VIN196608:VIU196608 VSJ196608:VSQ196608 WCF196608:WCM196608 WMB196608:WMI196608 WVX196608:WWE196608 P262144:W262144 JL262144:JS262144 TH262144:TO262144 ADD262144:ADK262144 AMZ262144:ANG262144 AWV262144:AXC262144 BGR262144:BGY262144 BQN262144:BQU262144 CAJ262144:CAQ262144 CKF262144:CKM262144 CUB262144:CUI262144 DDX262144:DEE262144 DNT262144:DOA262144 DXP262144:DXW262144 EHL262144:EHS262144 ERH262144:ERO262144 FBD262144:FBK262144 FKZ262144:FLG262144 FUV262144:FVC262144 GER262144:GEY262144 GON262144:GOU262144 GYJ262144:GYQ262144 HIF262144:HIM262144 HSB262144:HSI262144 IBX262144:ICE262144 ILT262144:IMA262144 IVP262144:IVW262144 JFL262144:JFS262144 JPH262144:JPO262144 JZD262144:JZK262144 KIZ262144:KJG262144 KSV262144:KTC262144 LCR262144:LCY262144 LMN262144:LMU262144 LWJ262144:LWQ262144 MGF262144:MGM262144 MQB262144:MQI262144 MZX262144:NAE262144 NJT262144:NKA262144 NTP262144:NTW262144 ODL262144:ODS262144 ONH262144:ONO262144 OXD262144:OXK262144 PGZ262144:PHG262144 PQV262144:PRC262144 QAR262144:QAY262144 QKN262144:QKU262144 QUJ262144:QUQ262144 REF262144:REM262144 ROB262144:ROI262144 RXX262144:RYE262144 SHT262144:SIA262144 SRP262144:SRW262144 TBL262144:TBS262144 TLH262144:TLO262144 TVD262144:TVK262144 UEZ262144:UFG262144 UOV262144:UPC262144 UYR262144:UYY262144 VIN262144:VIU262144 VSJ262144:VSQ262144 WCF262144:WCM262144 WMB262144:WMI262144 WVX262144:WWE262144 P327680:W327680 JL327680:JS327680 TH327680:TO327680 ADD327680:ADK327680 AMZ327680:ANG327680 AWV327680:AXC327680 BGR327680:BGY327680 BQN327680:BQU327680 CAJ327680:CAQ327680 CKF327680:CKM327680 CUB327680:CUI327680 DDX327680:DEE327680 DNT327680:DOA327680 DXP327680:DXW327680 EHL327680:EHS327680 ERH327680:ERO327680 FBD327680:FBK327680 FKZ327680:FLG327680 FUV327680:FVC327680 GER327680:GEY327680 GON327680:GOU327680 GYJ327680:GYQ327680 HIF327680:HIM327680 HSB327680:HSI327680 IBX327680:ICE327680 ILT327680:IMA327680 IVP327680:IVW327680 JFL327680:JFS327680 JPH327680:JPO327680 JZD327680:JZK327680 KIZ327680:KJG327680 KSV327680:KTC327680 LCR327680:LCY327680 LMN327680:LMU327680 LWJ327680:LWQ327680 MGF327680:MGM327680 MQB327680:MQI327680 MZX327680:NAE327680 NJT327680:NKA327680 NTP327680:NTW327680 ODL327680:ODS327680 ONH327680:ONO327680 OXD327680:OXK327680 PGZ327680:PHG327680 PQV327680:PRC327680 QAR327680:QAY327680 QKN327680:QKU327680 QUJ327680:QUQ327680 REF327680:REM327680 ROB327680:ROI327680 RXX327680:RYE327680 SHT327680:SIA327680 SRP327680:SRW327680 TBL327680:TBS327680 TLH327680:TLO327680 TVD327680:TVK327680 UEZ327680:UFG327680 UOV327680:UPC327680 UYR327680:UYY327680 VIN327680:VIU327680 VSJ327680:VSQ327680 WCF327680:WCM327680 WMB327680:WMI327680 WVX327680:WWE327680 P393216:W393216 JL393216:JS393216 TH393216:TO393216 ADD393216:ADK393216 AMZ393216:ANG393216 AWV393216:AXC393216 BGR393216:BGY393216 BQN393216:BQU393216 CAJ393216:CAQ393216 CKF393216:CKM393216 CUB393216:CUI393216 DDX393216:DEE393216 DNT393216:DOA393216 DXP393216:DXW393216 EHL393216:EHS393216 ERH393216:ERO393216 FBD393216:FBK393216 FKZ393216:FLG393216 FUV393216:FVC393216 GER393216:GEY393216 GON393216:GOU393216 GYJ393216:GYQ393216 HIF393216:HIM393216 HSB393216:HSI393216 IBX393216:ICE393216 ILT393216:IMA393216 IVP393216:IVW393216 JFL393216:JFS393216 JPH393216:JPO393216 JZD393216:JZK393216 KIZ393216:KJG393216 KSV393216:KTC393216 LCR393216:LCY393216 LMN393216:LMU393216 LWJ393216:LWQ393216 MGF393216:MGM393216 MQB393216:MQI393216 MZX393216:NAE393216 NJT393216:NKA393216 NTP393216:NTW393216 ODL393216:ODS393216 ONH393216:ONO393216 OXD393216:OXK393216 PGZ393216:PHG393216 PQV393216:PRC393216 QAR393216:QAY393216 QKN393216:QKU393216 QUJ393216:QUQ393216 REF393216:REM393216 ROB393216:ROI393216 RXX393216:RYE393216 SHT393216:SIA393216 SRP393216:SRW393216 TBL393216:TBS393216 TLH393216:TLO393216 TVD393216:TVK393216 UEZ393216:UFG393216 UOV393216:UPC393216 UYR393216:UYY393216 VIN393216:VIU393216 VSJ393216:VSQ393216 WCF393216:WCM393216 WMB393216:WMI393216 WVX393216:WWE393216 P458752:W458752 JL458752:JS458752 TH458752:TO458752 ADD458752:ADK458752 AMZ458752:ANG458752 AWV458752:AXC458752 BGR458752:BGY458752 BQN458752:BQU458752 CAJ458752:CAQ458752 CKF458752:CKM458752 CUB458752:CUI458752 DDX458752:DEE458752 DNT458752:DOA458752 DXP458752:DXW458752 EHL458752:EHS458752 ERH458752:ERO458752 FBD458752:FBK458752 FKZ458752:FLG458752 FUV458752:FVC458752 GER458752:GEY458752 GON458752:GOU458752 GYJ458752:GYQ458752 HIF458752:HIM458752 HSB458752:HSI458752 IBX458752:ICE458752 ILT458752:IMA458752 IVP458752:IVW458752 JFL458752:JFS458752 JPH458752:JPO458752 JZD458752:JZK458752 KIZ458752:KJG458752 KSV458752:KTC458752 LCR458752:LCY458752 LMN458752:LMU458752 LWJ458752:LWQ458752 MGF458752:MGM458752 MQB458752:MQI458752 MZX458752:NAE458752 NJT458752:NKA458752 NTP458752:NTW458752 ODL458752:ODS458752 ONH458752:ONO458752 OXD458752:OXK458752 PGZ458752:PHG458752 PQV458752:PRC458752 QAR458752:QAY458752 QKN458752:QKU458752 QUJ458752:QUQ458752 REF458752:REM458752 ROB458752:ROI458752 RXX458752:RYE458752 SHT458752:SIA458752 SRP458752:SRW458752 TBL458752:TBS458752 TLH458752:TLO458752 TVD458752:TVK458752 UEZ458752:UFG458752 UOV458752:UPC458752 UYR458752:UYY458752 VIN458752:VIU458752 VSJ458752:VSQ458752 WCF458752:WCM458752 WMB458752:WMI458752 WVX458752:WWE458752 P524288:W524288 JL524288:JS524288 TH524288:TO524288 ADD524288:ADK524288 AMZ524288:ANG524288 AWV524288:AXC524288 BGR524288:BGY524288 BQN524288:BQU524288 CAJ524288:CAQ524288 CKF524288:CKM524288 CUB524288:CUI524288 DDX524288:DEE524288 DNT524288:DOA524288 DXP524288:DXW524288 EHL524288:EHS524288 ERH524288:ERO524288 FBD524288:FBK524288 FKZ524288:FLG524288 FUV524288:FVC524288 GER524288:GEY524288 GON524288:GOU524288 GYJ524288:GYQ524288 HIF524288:HIM524288 HSB524288:HSI524288 IBX524288:ICE524288 ILT524288:IMA524288 IVP524288:IVW524288 JFL524288:JFS524288 JPH524288:JPO524288 JZD524288:JZK524288 KIZ524288:KJG524288 KSV524288:KTC524288 LCR524288:LCY524288 LMN524288:LMU524288 LWJ524288:LWQ524288 MGF524288:MGM524288 MQB524288:MQI524288 MZX524288:NAE524288 NJT524288:NKA524288 NTP524288:NTW524288 ODL524288:ODS524288 ONH524288:ONO524288 OXD524288:OXK524288 PGZ524288:PHG524288 PQV524288:PRC524288 QAR524288:QAY524288 QKN524288:QKU524288 QUJ524288:QUQ524288 REF524288:REM524288 ROB524288:ROI524288 RXX524288:RYE524288 SHT524288:SIA524288 SRP524288:SRW524288 TBL524288:TBS524288 TLH524288:TLO524288 TVD524288:TVK524288 UEZ524288:UFG524288 UOV524288:UPC524288 UYR524288:UYY524288 VIN524288:VIU524288 VSJ524288:VSQ524288 WCF524288:WCM524288 WMB524288:WMI524288 WVX524288:WWE524288 P589824:W589824 JL589824:JS589824 TH589824:TO589824 ADD589824:ADK589824 AMZ589824:ANG589824 AWV589824:AXC589824 BGR589824:BGY589824 BQN589824:BQU589824 CAJ589824:CAQ589824 CKF589824:CKM589824 CUB589824:CUI589824 DDX589824:DEE589824 DNT589824:DOA589824 DXP589824:DXW589824 EHL589824:EHS589824 ERH589824:ERO589824 FBD589824:FBK589824 FKZ589824:FLG589824 FUV589824:FVC589824 GER589824:GEY589824 GON589824:GOU589824 GYJ589824:GYQ589824 HIF589824:HIM589824 HSB589824:HSI589824 IBX589824:ICE589824 ILT589824:IMA589824 IVP589824:IVW589824 JFL589824:JFS589824 JPH589824:JPO589824 JZD589824:JZK589824 KIZ589824:KJG589824 KSV589824:KTC589824 LCR589824:LCY589824 LMN589824:LMU589824 LWJ589824:LWQ589824 MGF589824:MGM589824 MQB589824:MQI589824 MZX589824:NAE589824 NJT589824:NKA589824 NTP589824:NTW589824 ODL589824:ODS589824 ONH589824:ONO589824 OXD589824:OXK589824 PGZ589824:PHG589824 PQV589824:PRC589824 QAR589824:QAY589824 QKN589824:QKU589824 QUJ589824:QUQ589824 REF589824:REM589824 ROB589824:ROI589824 RXX589824:RYE589824 SHT589824:SIA589824 SRP589824:SRW589824 TBL589824:TBS589824 TLH589824:TLO589824 TVD589824:TVK589824 UEZ589824:UFG589824 UOV589824:UPC589824 UYR589824:UYY589824 VIN589824:VIU589824 VSJ589824:VSQ589824 WCF589824:WCM589824 WMB589824:WMI589824 WVX589824:WWE589824 P655360:W655360 JL655360:JS655360 TH655360:TO655360 ADD655360:ADK655360 AMZ655360:ANG655360 AWV655360:AXC655360 BGR655360:BGY655360 BQN655360:BQU655360 CAJ655360:CAQ655360 CKF655360:CKM655360 CUB655360:CUI655360 DDX655360:DEE655360 DNT655360:DOA655360 DXP655360:DXW655360 EHL655360:EHS655360 ERH655360:ERO655360 FBD655360:FBK655360 FKZ655360:FLG655360 FUV655360:FVC655360 GER655360:GEY655360 GON655360:GOU655360 GYJ655360:GYQ655360 HIF655360:HIM655360 HSB655360:HSI655360 IBX655360:ICE655360 ILT655360:IMA655360 IVP655360:IVW655360 JFL655360:JFS655360 JPH655360:JPO655360 JZD655360:JZK655360 KIZ655360:KJG655360 KSV655360:KTC655360 LCR655360:LCY655360 LMN655360:LMU655360 LWJ655360:LWQ655360 MGF655360:MGM655360 MQB655360:MQI655360 MZX655360:NAE655360 NJT655360:NKA655360 NTP655360:NTW655360 ODL655360:ODS655360 ONH655360:ONO655360 OXD655360:OXK655360 PGZ655360:PHG655360 PQV655360:PRC655360 QAR655360:QAY655360 QKN655360:QKU655360 QUJ655360:QUQ655360 REF655360:REM655360 ROB655360:ROI655360 RXX655360:RYE655360 SHT655360:SIA655360 SRP655360:SRW655360 TBL655360:TBS655360 TLH655360:TLO655360 TVD655360:TVK655360 UEZ655360:UFG655360 UOV655360:UPC655360 UYR655360:UYY655360 VIN655360:VIU655360 VSJ655360:VSQ655360 WCF655360:WCM655360 WMB655360:WMI655360 WVX655360:WWE655360 P720896:W720896 JL720896:JS720896 TH720896:TO720896 ADD720896:ADK720896 AMZ720896:ANG720896 AWV720896:AXC720896 BGR720896:BGY720896 BQN720896:BQU720896 CAJ720896:CAQ720896 CKF720896:CKM720896 CUB720896:CUI720896 DDX720896:DEE720896 DNT720896:DOA720896 DXP720896:DXW720896 EHL720896:EHS720896 ERH720896:ERO720896 FBD720896:FBK720896 FKZ720896:FLG720896 FUV720896:FVC720896 GER720896:GEY720896 GON720896:GOU720896 GYJ720896:GYQ720896 HIF720896:HIM720896 HSB720896:HSI720896 IBX720896:ICE720896 ILT720896:IMA720896 IVP720896:IVW720896 JFL720896:JFS720896 JPH720896:JPO720896 JZD720896:JZK720896 KIZ720896:KJG720896 KSV720896:KTC720896 LCR720896:LCY720896 LMN720896:LMU720896 LWJ720896:LWQ720896 MGF720896:MGM720896 MQB720896:MQI720896 MZX720896:NAE720896 NJT720896:NKA720896 NTP720896:NTW720896 ODL720896:ODS720896 ONH720896:ONO720896 OXD720896:OXK720896 PGZ720896:PHG720896 PQV720896:PRC720896 QAR720896:QAY720896 QKN720896:QKU720896 QUJ720896:QUQ720896 REF720896:REM720896 ROB720896:ROI720896 RXX720896:RYE720896 SHT720896:SIA720896 SRP720896:SRW720896 TBL720896:TBS720896 TLH720896:TLO720896 TVD720896:TVK720896 UEZ720896:UFG720896 UOV720896:UPC720896 UYR720896:UYY720896 VIN720896:VIU720896 VSJ720896:VSQ720896 WCF720896:WCM720896 WMB720896:WMI720896 WVX720896:WWE720896 P786432:W786432 JL786432:JS786432 TH786432:TO786432 ADD786432:ADK786432 AMZ786432:ANG786432 AWV786432:AXC786432 BGR786432:BGY786432 BQN786432:BQU786432 CAJ786432:CAQ786432 CKF786432:CKM786432 CUB786432:CUI786432 DDX786432:DEE786432 DNT786432:DOA786432 DXP786432:DXW786432 EHL786432:EHS786432 ERH786432:ERO786432 FBD786432:FBK786432 FKZ786432:FLG786432 FUV786432:FVC786432 GER786432:GEY786432 GON786432:GOU786432 GYJ786432:GYQ786432 HIF786432:HIM786432 HSB786432:HSI786432 IBX786432:ICE786432 ILT786432:IMA786432 IVP786432:IVW786432 JFL786432:JFS786432 JPH786432:JPO786432 JZD786432:JZK786432 KIZ786432:KJG786432 KSV786432:KTC786432 LCR786432:LCY786432 LMN786432:LMU786432 LWJ786432:LWQ786432 MGF786432:MGM786432 MQB786432:MQI786432 MZX786432:NAE786432 NJT786432:NKA786432 NTP786432:NTW786432 ODL786432:ODS786432 ONH786432:ONO786432 OXD786432:OXK786432 PGZ786432:PHG786432 PQV786432:PRC786432 QAR786432:QAY786432 QKN786432:QKU786432 QUJ786432:QUQ786432 REF786432:REM786432 ROB786432:ROI786432 RXX786432:RYE786432 SHT786432:SIA786432 SRP786432:SRW786432 TBL786432:TBS786432 TLH786432:TLO786432 TVD786432:TVK786432 UEZ786432:UFG786432 UOV786432:UPC786432 UYR786432:UYY786432 VIN786432:VIU786432 VSJ786432:VSQ786432 WCF786432:WCM786432 WMB786432:WMI786432 WVX786432:WWE786432 P851968:W851968 JL851968:JS851968 TH851968:TO851968 ADD851968:ADK851968 AMZ851968:ANG851968 AWV851968:AXC851968 BGR851968:BGY851968 BQN851968:BQU851968 CAJ851968:CAQ851968 CKF851968:CKM851968 CUB851968:CUI851968 DDX851968:DEE851968 DNT851968:DOA851968 DXP851968:DXW851968 EHL851968:EHS851968 ERH851968:ERO851968 FBD851968:FBK851968 FKZ851968:FLG851968 FUV851968:FVC851968 GER851968:GEY851968 GON851968:GOU851968 GYJ851968:GYQ851968 HIF851968:HIM851968 HSB851968:HSI851968 IBX851968:ICE851968 ILT851968:IMA851968 IVP851968:IVW851968 JFL851968:JFS851968 JPH851968:JPO851968 JZD851968:JZK851968 KIZ851968:KJG851968 KSV851968:KTC851968 LCR851968:LCY851968 LMN851968:LMU851968 LWJ851968:LWQ851968 MGF851968:MGM851968 MQB851968:MQI851968 MZX851968:NAE851968 NJT851968:NKA851968 NTP851968:NTW851968 ODL851968:ODS851968 ONH851968:ONO851968 OXD851968:OXK851968 PGZ851968:PHG851968 PQV851968:PRC851968 QAR851968:QAY851968 QKN851968:QKU851968 QUJ851968:QUQ851968 REF851968:REM851968 ROB851968:ROI851968 RXX851968:RYE851968 SHT851968:SIA851968 SRP851968:SRW851968 TBL851968:TBS851968 TLH851968:TLO851968 TVD851968:TVK851968 UEZ851968:UFG851968 UOV851968:UPC851968 UYR851968:UYY851968 VIN851968:VIU851968 VSJ851968:VSQ851968 WCF851968:WCM851968 WMB851968:WMI851968 WVX851968:WWE851968 P917504:W917504 JL917504:JS917504 TH917504:TO917504 ADD917504:ADK917504 AMZ917504:ANG917504 AWV917504:AXC917504 BGR917504:BGY917504 BQN917504:BQU917504 CAJ917504:CAQ917504 CKF917504:CKM917504 CUB917504:CUI917504 DDX917504:DEE917504 DNT917504:DOA917504 DXP917504:DXW917504 EHL917504:EHS917504 ERH917504:ERO917504 FBD917504:FBK917504 FKZ917504:FLG917504 FUV917504:FVC917504 GER917504:GEY917504 GON917504:GOU917504 GYJ917504:GYQ917504 HIF917504:HIM917504 HSB917504:HSI917504 IBX917504:ICE917504 ILT917504:IMA917504 IVP917504:IVW917504 JFL917504:JFS917504 JPH917504:JPO917504 JZD917504:JZK917504 KIZ917504:KJG917504 KSV917504:KTC917504 LCR917504:LCY917504 LMN917504:LMU917504 LWJ917504:LWQ917504 MGF917504:MGM917504 MQB917504:MQI917504 MZX917504:NAE917504 NJT917504:NKA917504 NTP917504:NTW917504 ODL917504:ODS917504 ONH917504:ONO917504 OXD917504:OXK917504 PGZ917504:PHG917504 PQV917504:PRC917504 QAR917504:QAY917504 QKN917504:QKU917504 QUJ917504:QUQ917504 REF917504:REM917504 ROB917504:ROI917504 RXX917504:RYE917504 SHT917504:SIA917504 SRP917504:SRW917504 TBL917504:TBS917504 TLH917504:TLO917504 TVD917504:TVK917504 UEZ917504:UFG917504 UOV917504:UPC917504 UYR917504:UYY917504 VIN917504:VIU917504 VSJ917504:VSQ917504 WCF917504:WCM917504 WMB917504:WMI917504 WVX917504:WWE917504 P983040:W983040 JL983040:JS983040 TH983040:TO983040 ADD983040:ADK983040 AMZ983040:ANG983040 AWV983040:AXC983040 BGR983040:BGY983040 BQN983040:BQU983040 CAJ983040:CAQ983040 CKF983040:CKM983040 CUB983040:CUI983040 DDX983040:DEE983040 DNT983040:DOA983040 DXP983040:DXW983040 EHL983040:EHS983040 ERH983040:ERO983040 FBD983040:FBK983040 FKZ983040:FLG983040 FUV983040:FVC983040 GER983040:GEY983040 GON983040:GOU983040 GYJ983040:GYQ983040 HIF983040:HIM983040 HSB983040:HSI983040 IBX983040:ICE983040 ILT983040:IMA983040 IVP983040:IVW983040 JFL983040:JFS983040 JPH983040:JPO983040 JZD983040:JZK983040 KIZ983040:KJG983040 KSV983040:KTC983040 LCR983040:LCY983040 LMN983040:LMU983040 LWJ983040:LWQ983040 MGF983040:MGM983040 MQB983040:MQI983040 MZX983040:NAE983040 NJT983040:NKA983040 NTP983040:NTW983040 ODL983040:ODS983040 ONH983040:ONO983040 OXD983040:OXK983040 PGZ983040:PHG983040 PQV983040:PRC983040 QAR983040:QAY983040 QKN983040:QKU983040 QUJ983040:QUQ983040 REF983040:REM983040 ROB983040:ROI983040 RXX983040:RYE983040 SHT983040:SIA983040 SRP983040:SRW983040 TBL983040:TBS983040 TLH983040:TLO983040 TVD983040:TVK983040 UEZ983040:UFG983040 UOV983040:UPC983040 UYR983040:UYY983040 VIN983040:VIU983040 VSJ983040:VSQ983040 WCF983040:WCM983040 WMB983040:WMI983040 WVX983040:WWE983040">
      <formula1>"受給開始　年目,受給開始1年目,受給開始2年目,受給開始3年目,受給開始4年目,受給開始5年目,給付終了後1年目,給付終了後2年目,給付終了後3年目,給付終了後4年目"</formula1>
    </dataValidation>
    <dataValidation type="list" allowBlank="1" showInputMessage="1" showErrorMessage="1" sqref="G4:N4 JC4:JJ4 SY4:TF4 ACU4:ADB4 AMQ4:AMX4 AWM4:AWT4 BGI4:BGP4 BQE4:BQL4 CAA4:CAH4 CJW4:CKD4 CTS4:CTZ4 DDO4:DDV4 DNK4:DNR4 DXG4:DXN4 EHC4:EHJ4 EQY4:ERF4 FAU4:FBB4 FKQ4:FKX4 FUM4:FUT4 GEI4:GEP4 GOE4:GOL4 GYA4:GYH4 HHW4:HID4 HRS4:HRZ4 IBO4:IBV4 ILK4:ILR4 IVG4:IVN4 JFC4:JFJ4 JOY4:JPF4 JYU4:JZB4 KIQ4:KIX4 KSM4:KST4 LCI4:LCP4 LME4:LML4 LWA4:LWH4 MFW4:MGD4 MPS4:MPZ4 MZO4:MZV4 NJK4:NJR4 NTG4:NTN4 ODC4:ODJ4 OMY4:ONF4 OWU4:OXB4 PGQ4:PGX4 PQM4:PQT4 QAI4:QAP4 QKE4:QKL4 QUA4:QUH4 RDW4:RED4 RNS4:RNZ4 RXO4:RXV4 SHK4:SHR4 SRG4:SRN4 TBC4:TBJ4 TKY4:TLF4 TUU4:TVB4 UEQ4:UEX4 UOM4:UOT4 UYI4:UYP4 VIE4:VIL4 VSA4:VSH4 WBW4:WCD4 WLS4:WLZ4 WVO4:WVV4 G65536:N65536 JC65536:JJ65536 SY65536:TF65536 ACU65536:ADB65536 AMQ65536:AMX65536 AWM65536:AWT65536 BGI65536:BGP65536 BQE65536:BQL65536 CAA65536:CAH65536 CJW65536:CKD65536 CTS65536:CTZ65536 DDO65536:DDV65536 DNK65536:DNR65536 DXG65536:DXN65536 EHC65536:EHJ65536 EQY65536:ERF65536 FAU65536:FBB65536 FKQ65536:FKX65536 FUM65536:FUT65536 GEI65536:GEP65536 GOE65536:GOL65536 GYA65536:GYH65536 HHW65536:HID65536 HRS65536:HRZ65536 IBO65536:IBV65536 ILK65536:ILR65536 IVG65536:IVN65536 JFC65536:JFJ65536 JOY65536:JPF65536 JYU65536:JZB65536 KIQ65536:KIX65536 KSM65536:KST65536 LCI65536:LCP65536 LME65536:LML65536 LWA65536:LWH65536 MFW65536:MGD65536 MPS65536:MPZ65536 MZO65536:MZV65536 NJK65536:NJR65536 NTG65536:NTN65536 ODC65536:ODJ65536 OMY65536:ONF65536 OWU65536:OXB65536 PGQ65536:PGX65536 PQM65536:PQT65536 QAI65536:QAP65536 QKE65536:QKL65536 QUA65536:QUH65536 RDW65536:RED65536 RNS65536:RNZ65536 RXO65536:RXV65536 SHK65536:SHR65536 SRG65536:SRN65536 TBC65536:TBJ65536 TKY65536:TLF65536 TUU65536:TVB65536 UEQ65536:UEX65536 UOM65536:UOT65536 UYI65536:UYP65536 VIE65536:VIL65536 VSA65536:VSH65536 WBW65536:WCD65536 WLS65536:WLZ65536 WVO65536:WVV65536 G131072:N131072 JC131072:JJ131072 SY131072:TF131072 ACU131072:ADB131072 AMQ131072:AMX131072 AWM131072:AWT131072 BGI131072:BGP131072 BQE131072:BQL131072 CAA131072:CAH131072 CJW131072:CKD131072 CTS131072:CTZ131072 DDO131072:DDV131072 DNK131072:DNR131072 DXG131072:DXN131072 EHC131072:EHJ131072 EQY131072:ERF131072 FAU131072:FBB131072 FKQ131072:FKX131072 FUM131072:FUT131072 GEI131072:GEP131072 GOE131072:GOL131072 GYA131072:GYH131072 HHW131072:HID131072 HRS131072:HRZ131072 IBO131072:IBV131072 ILK131072:ILR131072 IVG131072:IVN131072 JFC131072:JFJ131072 JOY131072:JPF131072 JYU131072:JZB131072 KIQ131072:KIX131072 KSM131072:KST131072 LCI131072:LCP131072 LME131072:LML131072 LWA131072:LWH131072 MFW131072:MGD131072 MPS131072:MPZ131072 MZO131072:MZV131072 NJK131072:NJR131072 NTG131072:NTN131072 ODC131072:ODJ131072 OMY131072:ONF131072 OWU131072:OXB131072 PGQ131072:PGX131072 PQM131072:PQT131072 QAI131072:QAP131072 QKE131072:QKL131072 QUA131072:QUH131072 RDW131072:RED131072 RNS131072:RNZ131072 RXO131072:RXV131072 SHK131072:SHR131072 SRG131072:SRN131072 TBC131072:TBJ131072 TKY131072:TLF131072 TUU131072:TVB131072 UEQ131072:UEX131072 UOM131072:UOT131072 UYI131072:UYP131072 VIE131072:VIL131072 VSA131072:VSH131072 WBW131072:WCD131072 WLS131072:WLZ131072 WVO131072:WVV131072 G196608:N196608 JC196608:JJ196608 SY196608:TF196608 ACU196608:ADB196608 AMQ196608:AMX196608 AWM196608:AWT196608 BGI196608:BGP196608 BQE196608:BQL196608 CAA196608:CAH196608 CJW196608:CKD196608 CTS196608:CTZ196608 DDO196608:DDV196608 DNK196608:DNR196608 DXG196608:DXN196608 EHC196608:EHJ196608 EQY196608:ERF196608 FAU196608:FBB196608 FKQ196608:FKX196608 FUM196608:FUT196608 GEI196608:GEP196608 GOE196608:GOL196608 GYA196608:GYH196608 HHW196608:HID196608 HRS196608:HRZ196608 IBO196608:IBV196608 ILK196608:ILR196608 IVG196608:IVN196608 JFC196608:JFJ196608 JOY196608:JPF196608 JYU196608:JZB196608 KIQ196608:KIX196608 KSM196608:KST196608 LCI196608:LCP196608 LME196608:LML196608 LWA196608:LWH196608 MFW196608:MGD196608 MPS196608:MPZ196608 MZO196608:MZV196608 NJK196608:NJR196608 NTG196608:NTN196608 ODC196608:ODJ196608 OMY196608:ONF196608 OWU196608:OXB196608 PGQ196608:PGX196608 PQM196608:PQT196608 QAI196608:QAP196608 QKE196608:QKL196608 QUA196608:QUH196608 RDW196608:RED196608 RNS196608:RNZ196608 RXO196608:RXV196608 SHK196608:SHR196608 SRG196608:SRN196608 TBC196608:TBJ196608 TKY196608:TLF196608 TUU196608:TVB196608 UEQ196608:UEX196608 UOM196608:UOT196608 UYI196608:UYP196608 VIE196608:VIL196608 VSA196608:VSH196608 WBW196608:WCD196608 WLS196608:WLZ196608 WVO196608:WVV196608 G262144:N262144 JC262144:JJ262144 SY262144:TF262144 ACU262144:ADB262144 AMQ262144:AMX262144 AWM262144:AWT262144 BGI262144:BGP262144 BQE262144:BQL262144 CAA262144:CAH262144 CJW262144:CKD262144 CTS262144:CTZ262144 DDO262144:DDV262144 DNK262144:DNR262144 DXG262144:DXN262144 EHC262144:EHJ262144 EQY262144:ERF262144 FAU262144:FBB262144 FKQ262144:FKX262144 FUM262144:FUT262144 GEI262144:GEP262144 GOE262144:GOL262144 GYA262144:GYH262144 HHW262144:HID262144 HRS262144:HRZ262144 IBO262144:IBV262144 ILK262144:ILR262144 IVG262144:IVN262144 JFC262144:JFJ262144 JOY262144:JPF262144 JYU262144:JZB262144 KIQ262144:KIX262144 KSM262144:KST262144 LCI262144:LCP262144 LME262144:LML262144 LWA262144:LWH262144 MFW262144:MGD262144 MPS262144:MPZ262144 MZO262144:MZV262144 NJK262144:NJR262144 NTG262144:NTN262144 ODC262144:ODJ262144 OMY262144:ONF262144 OWU262144:OXB262144 PGQ262144:PGX262144 PQM262144:PQT262144 QAI262144:QAP262144 QKE262144:QKL262144 QUA262144:QUH262144 RDW262144:RED262144 RNS262144:RNZ262144 RXO262144:RXV262144 SHK262144:SHR262144 SRG262144:SRN262144 TBC262144:TBJ262144 TKY262144:TLF262144 TUU262144:TVB262144 UEQ262144:UEX262144 UOM262144:UOT262144 UYI262144:UYP262144 VIE262144:VIL262144 VSA262144:VSH262144 WBW262144:WCD262144 WLS262144:WLZ262144 WVO262144:WVV262144 G327680:N327680 JC327680:JJ327680 SY327680:TF327680 ACU327680:ADB327680 AMQ327680:AMX327680 AWM327680:AWT327680 BGI327680:BGP327680 BQE327680:BQL327680 CAA327680:CAH327680 CJW327680:CKD327680 CTS327680:CTZ327680 DDO327680:DDV327680 DNK327680:DNR327680 DXG327680:DXN327680 EHC327680:EHJ327680 EQY327680:ERF327680 FAU327680:FBB327680 FKQ327680:FKX327680 FUM327680:FUT327680 GEI327680:GEP327680 GOE327680:GOL327680 GYA327680:GYH327680 HHW327680:HID327680 HRS327680:HRZ327680 IBO327680:IBV327680 ILK327680:ILR327680 IVG327680:IVN327680 JFC327680:JFJ327680 JOY327680:JPF327680 JYU327680:JZB327680 KIQ327680:KIX327680 KSM327680:KST327680 LCI327680:LCP327680 LME327680:LML327680 LWA327680:LWH327680 MFW327680:MGD327680 MPS327680:MPZ327680 MZO327680:MZV327680 NJK327680:NJR327680 NTG327680:NTN327680 ODC327680:ODJ327680 OMY327680:ONF327680 OWU327680:OXB327680 PGQ327680:PGX327680 PQM327680:PQT327680 QAI327680:QAP327680 QKE327680:QKL327680 QUA327680:QUH327680 RDW327680:RED327680 RNS327680:RNZ327680 RXO327680:RXV327680 SHK327680:SHR327680 SRG327680:SRN327680 TBC327680:TBJ327680 TKY327680:TLF327680 TUU327680:TVB327680 UEQ327680:UEX327680 UOM327680:UOT327680 UYI327680:UYP327680 VIE327680:VIL327680 VSA327680:VSH327680 WBW327680:WCD327680 WLS327680:WLZ327680 WVO327680:WVV327680 G393216:N393216 JC393216:JJ393216 SY393216:TF393216 ACU393216:ADB393216 AMQ393216:AMX393216 AWM393216:AWT393216 BGI393216:BGP393216 BQE393216:BQL393216 CAA393216:CAH393216 CJW393216:CKD393216 CTS393216:CTZ393216 DDO393216:DDV393216 DNK393216:DNR393216 DXG393216:DXN393216 EHC393216:EHJ393216 EQY393216:ERF393216 FAU393216:FBB393216 FKQ393216:FKX393216 FUM393216:FUT393216 GEI393216:GEP393216 GOE393216:GOL393216 GYA393216:GYH393216 HHW393216:HID393216 HRS393216:HRZ393216 IBO393216:IBV393216 ILK393216:ILR393216 IVG393216:IVN393216 JFC393216:JFJ393216 JOY393216:JPF393216 JYU393216:JZB393216 KIQ393216:KIX393216 KSM393216:KST393216 LCI393216:LCP393216 LME393216:LML393216 LWA393216:LWH393216 MFW393216:MGD393216 MPS393216:MPZ393216 MZO393216:MZV393216 NJK393216:NJR393216 NTG393216:NTN393216 ODC393216:ODJ393216 OMY393216:ONF393216 OWU393216:OXB393216 PGQ393216:PGX393216 PQM393216:PQT393216 QAI393216:QAP393216 QKE393216:QKL393216 QUA393216:QUH393216 RDW393216:RED393216 RNS393216:RNZ393216 RXO393216:RXV393216 SHK393216:SHR393216 SRG393216:SRN393216 TBC393216:TBJ393216 TKY393216:TLF393216 TUU393216:TVB393216 UEQ393216:UEX393216 UOM393216:UOT393216 UYI393216:UYP393216 VIE393216:VIL393216 VSA393216:VSH393216 WBW393216:WCD393216 WLS393216:WLZ393216 WVO393216:WVV393216 G458752:N458752 JC458752:JJ458752 SY458752:TF458752 ACU458752:ADB458752 AMQ458752:AMX458752 AWM458752:AWT458752 BGI458752:BGP458752 BQE458752:BQL458752 CAA458752:CAH458752 CJW458752:CKD458752 CTS458752:CTZ458752 DDO458752:DDV458752 DNK458752:DNR458752 DXG458752:DXN458752 EHC458752:EHJ458752 EQY458752:ERF458752 FAU458752:FBB458752 FKQ458752:FKX458752 FUM458752:FUT458752 GEI458752:GEP458752 GOE458752:GOL458752 GYA458752:GYH458752 HHW458752:HID458752 HRS458752:HRZ458752 IBO458752:IBV458752 ILK458752:ILR458752 IVG458752:IVN458752 JFC458752:JFJ458752 JOY458752:JPF458752 JYU458752:JZB458752 KIQ458752:KIX458752 KSM458752:KST458752 LCI458752:LCP458752 LME458752:LML458752 LWA458752:LWH458752 MFW458752:MGD458752 MPS458752:MPZ458752 MZO458752:MZV458752 NJK458752:NJR458752 NTG458752:NTN458752 ODC458752:ODJ458752 OMY458752:ONF458752 OWU458752:OXB458752 PGQ458752:PGX458752 PQM458752:PQT458752 QAI458752:QAP458752 QKE458752:QKL458752 QUA458752:QUH458752 RDW458752:RED458752 RNS458752:RNZ458752 RXO458752:RXV458752 SHK458752:SHR458752 SRG458752:SRN458752 TBC458752:TBJ458752 TKY458752:TLF458752 TUU458752:TVB458752 UEQ458752:UEX458752 UOM458752:UOT458752 UYI458752:UYP458752 VIE458752:VIL458752 VSA458752:VSH458752 WBW458752:WCD458752 WLS458752:WLZ458752 WVO458752:WVV458752 G524288:N524288 JC524288:JJ524288 SY524288:TF524288 ACU524288:ADB524288 AMQ524288:AMX524288 AWM524288:AWT524288 BGI524288:BGP524288 BQE524288:BQL524288 CAA524288:CAH524288 CJW524288:CKD524288 CTS524288:CTZ524288 DDO524288:DDV524288 DNK524288:DNR524288 DXG524288:DXN524288 EHC524288:EHJ524288 EQY524288:ERF524288 FAU524288:FBB524288 FKQ524288:FKX524288 FUM524288:FUT524288 GEI524288:GEP524288 GOE524288:GOL524288 GYA524288:GYH524288 HHW524288:HID524288 HRS524288:HRZ524288 IBO524288:IBV524288 ILK524288:ILR524288 IVG524288:IVN524288 JFC524288:JFJ524288 JOY524288:JPF524288 JYU524288:JZB524288 KIQ524288:KIX524288 KSM524288:KST524288 LCI524288:LCP524288 LME524288:LML524288 LWA524288:LWH524288 MFW524288:MGD524288 MPS524288:MPZ524288 MZO524288:MZV524288 NJK524288:NJR524288 NTG524288:NTN524288 ODC524288:ODJ524288 OMY524288:ONF524288 OWU524288:OXB524288 PGQ524288:PGX524288 PQM524288:PQT524288 QAI524288:QAP524288 QKE524288:QKL524288 QUA524288:QUH524288 RDW524288:RED524288 RNS524288:RNZ524288 RXO524288:RXV524288 SHK524288:SHR524288 SRG524288:SRN524288 TBC524288:TBJ524288 TKY524288:TLF524288 TUU524288:TVB524288 UEQ524288:UEX524288 UOM524288:UOT524288 UYI524288:UYP524288 VIE524288:VIL524288 VSA524288:VSH524288 WBW524288:WCD524288 WLS524288:WLZ524288 WVO524288:WVV524288 G589824:N589824 JC589824:JJ589824 SY589824:TF589824 ACU589824:ADB589824 AMQ589824:AMX589824 AWM589824:AWT589824 BGI589824:BGP589824 BQE589824:BQL589824 CAA589824:CAH589824 CJW589824:CKD589824 CTS589824:CTZ589824 DDO589824:DDV589824 DNK589824:DNR589824 DXG589824:DXN589824 EHC589824:EHJ589824 EQY589824:ERF589824 FAU589824:FBB589824 FKQ589824:FKX589824 FUM589824:FUT589824 GEI589824:GEP589824 GOE589824:GOL589824 GYA589824:GYH589824 HHW589824:HID589824 HRS589824:HRZ589824 IBO589824:IBV589824 ILK589824:ILR589824 IVG589824:IVN589824 JFC589824:JFJ589824 JOY589824:JPF589824 JYU589824:JZB589824 KIQ589824:KIX589824 KSM589824:KST589824 LCI589824:LCP589824 LME589824:LML589824 LWA589824:LWH589824 MFW589824:MGD589824 MPS589824:MPZ589824 MZO589824:MZV589824 NJK589824:NJR589824 NTG589824:NTN589824 ODC589824:ODJ589824 OMY589824:ONF589824 OWU589824:OXB589824 PGQ589824:PGX589824 PQM589824:PQT589824 QAI589824:QAP589824 QKE589824:QKL589824 QUA589824:QUH589824 RDW589824:RED589824 RNS589824:RNZ589824 RXO589824:RXV589824 SHK589824:SHR589824 SRG589824:SRN589824 TBC589824:TBJ589824 TKY589824:TLF589824 TUU589824:TVB589824 UEQ589824:UEX589824 UOM589824:UOT589824 UYI589824:UYP589824 VIE589824:VIL589824 VSA589824:VSH589824 WBW589824:WCD589824 WLS589824:WLZ589824 WVO589824:WVV589824 G655360:N655360 JC655360:JJ655360 SY655360:TF655360 ACU655360:ADB655360 AMQ655360:AMX655360 AWM655360:AWT655360 BGI655360:BGP655360 BQE655360:BQL655360 CAA655360:CAH655360 CJW655360:CKD655360 CTS655360:CTZ655360 DDO655360:DDV655360 DNK655360:DNR655360 DXG655360:DXN655360 EHC655360:EHJ655360 EQY655360:ERF655360 FAU655360:FBB655360 FKQ655360:FKX655360 FUM655360:FUT655360 GEI655360:GEP655360 GOE655360:GOL655360 GYA655360:GYH655360 HHW655360:HID655360 HRS655360:HRZ655360 IBO655360:IBV655360 ILK655360:ILR655360 IVG655360:IVN655360 JFC655360:JFJ655360 JOY655360:JPF655360 JYU655360:JZB655360 KIQ655360:KIX655360 KSM655360:KST655360 LCI655360:LCP655360 LME655360:LML655360 LWA655360:LWH655360 MFW655360:MGD655360 MPS655360:MPZ655360 MZO655360:MZV655360 NJK655360:NJR655360 NTG655360:NTN655360 ODC655360:ODJ655360 OMY655360:ONF655360 OWU655360:OXB655360 PGQ655360:PGX655360 PQM655360:PQT655360 QAI655360:QAP655360 QKE655360:QKL655360 QUA655360:QUH655360 RDW655360:RED655360 RNS655360:RNZ655360 RXO655360:RXV655360 SHK655360:SHR655360 SRG655360:SRN655360 TBC655360:TBJ655360 TKY655360:TLF655360 TUU655360:TVB655360 UEQ655360:UEX655360 UOM655360:UOT655360 UYI655360:UYP655360 VIE655360:VIL655360 VSA655360:VSH655360 WBW655360:WCD655360 WLS655360:WLZ655360 WVO655360:WVV655360 G720896:N720896 JC720896:JJ720896 SY720896:TF720896 ACU720896:ADB720896 AMQ720896:AMX720896 AWM720896:AWT720896 BGI720896:BGP720896 BQE720896:BQL720896 CAA720896:CAH720896 CJW720896:CKD720896 CTS720896:CTZ720896 DDO720896:DDV720896 DNK720896:DNR720896 DXG720896:DXN720896 EHC720896:EHJ720896 EQY720896:ERF720896 FAU720896:FBB720896 FKQ720896:FKX720896 FUM720896:FUT720896 GEI720896:GEP720896 GOE720896:GOL720896 GYA720896:GYH720896 HHW720896:HID720896 HRS720896:HRZ720896 IBO720896:IBV720896 ILK720896:ILR720896 IVG720896:IVN720896 JFC720896:JFJ720896 JOY720896:JPF720896 JYU720896:JZB720896 KIQ720896:KIX720896 KSM720896:KST720896 LCI720896:LCP720896 LME720896:LML720896 LWA720896:LWH720896 MFW720896:MGD720896 MPS720896:MPZ720896 MZO720896:MZV720896 NJK720896:NJR720896 NTG720896:NTN720896 ODC720896:ODJ720896 OMY720896:ONF720896 OWU720896:OXB720896 PGQ720896:PGX720896 PQM720896:PQT720896 QAI720896:QAP720896 QKE720896:QKL720896 QUA720896:QUH720896 RDW720896:RED720896 RNS720896:RNZ720896 RXO720896:RXV720896 SHK720896:SHR720896 SRG720896:SRN720896 TBC720896:TBJ720896 TKY720896:TLF720896 TUU720896:TVB720896 UEQ720896:UEX720896 UOM720896:UOT720896 UYI720896:UYP720896 VIE720896:VIL720896 VSA720896:VSH720896 WBW720896:WCD720896 WLS720896:WLZ720896 WVO720896:WVV720896 G786432:N786432 JC786432:JJ786432 SY786432:TF786432 ACU786432:ADB786432 AMQ786432:AMX786432 AWM786432:AWT786432 BGI786432:BGP786432 BQE786432:BQL786432 CAA786432:CAH786432 CJW786432:CKD786432 CTS786432:CTZ786432 DDO786432:DDV786432 DNK786432:DNR786432 DXG786432:DXN786432 EHC786432:EHJ786432 EQY786432:ERF786432 FAU786432:FBB786432 FKQ786432:FKX786432 FUM786432:FUT786432 GEI786432:GEP786432 GOE786432:GOL786432 GYA786432:GYH786432 HHW786432:HID786432 HRS786432:HRZ786432 IBO786432:IBV786432 ILK786432:ILR786432 IVG786432:IVN786432 JFC786432:JFJ786432 JOY786432:JPF786432 JYU786432:JZB786432 KIQ786432:KIX786432 KSM786432:KST786432 LCI786432:LCP786432 LME786432:LML786432 LWA786432:LWH786432 MFW786432:MGD786432 MPS786432:MPZ786432 MZO786432:MZV786432 NJK786432:NJR786432 NTG786432:NTN786432 ODC786432:ODJ786432 OMY786432:ONF786432 OWU786432:OXB786432 PGQ786432:PGX786432 PQM786432:PQT786432 QAI786432:QAP786432 QKE786432:QKL786432 QUA786432:QUH786432 RDW786432:RED786432 RNS786432:RNZ786432 RXO786432:RXV786432 SHK786432:SHR786432 SRG786432:SRN786432 TBC786432:TBJ786432 TKY786432:TLF786432 TUU786432:TVB786432 UEQ786432:UEX786432 UOM786432:UOT786432 UYI786432:UYP786432 VIE786432:VIL786432 VSA786432:VSH786432 WBW786432:WCD786432 WLS786432:WLZ786432 WVO786432:WVV786432 G851968:N851968 JC851968:JJ851968 SY851968:TF851968 ACU851968:ADB851968 AMQ851968:AMX851968 AWM851968:AWT851968 BGI851968:BGP851968 BQE851968:BQL851968 CAA851968:CAH851968 CJW851968:CKD851968 CTS851968:CTZ851968 DDO851968:DDV851968 DNK851968:DNR851968 DXG851968:DXN851968 EHC851968:EHJ851968 EQY851968:ERF851968 FAU851968:FBB851968 FKQ851968:FKX851968 FUM851968:FUT851968 GEI851968:GEP851968 GOE851968:GOL851968 GYA851968:GYH851968 HHW851968:HID851968 HRS851968:HRZ851968 IBO851968:IBV851968 ILK851968:ILR851968 IVG851968:IVN851968 JFC851968:JFJ851968 JOY851968:JPF851968 JYU851968:JZB851968 KIQ851968:KIX851968 KSM851968:KST851968 LCI851968:LCP851968 LME851968:LML851968 LWA851968:LWH851968 MFW851968:MGD851968 MPS851968:MPZ851968 MZO851968:MZV851968 NJK851968:NJR851968 NTG851968:NTN851968 ODC851968:ODJ851968 OMY851968:ONF851968 OWU851968:OXB851968 PGQ851968:PGX851968 PQM851968:PQT851968 QAI851968:QAP851968 QKE851968:QKL851968 QUA851968:QUH851968 RDW851968:RED851968 RNS851968:RNZ851968 RXO851968:RXV851968 SHK851968:SHR851968 SRG851968:SRN851968 TBC851968:TBJ851968 TKY851968:TLF851968 TUU851968:TVB851968 UEQ851968:UEX851968 UOM851968:UOT851968 UYI851968:UYP851968 VIE851968:VIL851968 VSA851968:VSH851968 WBW851968:WCD851968 WLS851968:WLZ851968 WVO851968:WVV851968 G917504:N917504 JC917504:JJ917504 SY917504:TF917504 ACU917504:ADB917504 AMQ917504:AMX917504 AWM917504:AWT917504 BGI917504:BGP917504 BQE917504:BQL917504 CAA917504:CAH917504 CJW917504:CKD917504 CTS917504:CTZ917504 DDO917504:DDV917504 DNK917504:DNR917504 DXG917504:DXN917504 EHC917504:EHJ917504 EQY917504:ERF917504 FAU917504:FBB917504 FKQ917504:FKX917504 FUM917504:FUT917504 GEI917504:GEP917504 GOE917504:GOL917504 GYA917504:GYH917504 HHW917504:HID917504 HRS917504:HRZ917504 IBO917504:IBV917504 ILK917504:ILR917504 IVG917504:IVN917504 JFC917504:JFJ917504 JOY917504:JPF917504 JYU917504:JZB917504 KIQ917504:KIX917504 KSM917504:KST917504 LCI917504:LCP917504 LME917504:LML917504 LWA917504:LWH917504 MFW917504:MGD917504 MPS917504:MPZ917504 MZO917504:MZV917504 NJK917504:NJR917504 NTG917504:NTN917504 ODC917504:ODJ917504 OMY917504:ONF917504 OWU917504:OXB917504 PGQ917504:PGX917504 PQM917504:PQT917504 QAI917504:QAP917504 QKE917504:QKL917504 QUA917504:QUH917504 RDW917504:RED917504 RNS917504:RNZ917504 RXO917504:RXV917504 SHK917504:SHR917504 SRG917504:SRN917504 TBC917504:TBJ917504 TKY917504:TLF917504 TUU917504:TVB917504 UEQ917504:UEX917504 UOM917504:UOT917504 UYI917504:UYP917504 VIE917504:VIL917504 VSA917504:VSH917504 WBW917504:WCD917504 WLS917504:WLZ917504 WVO917504:WVV917504 G983040:N983040 JC983040:JJ983040 SY983040:TF983040 ACU983040:ADB983040 AMQ983040:AMX983040 AWM983040:AWT983040 BGI983040:BGP983040 BQE983040:BQL983040 CAA983040:CAH983040 CJW983040:CKD983040 CTS983040:CTZ983040 DDO983040:DDV983040 DNK983040:DNR983040 DXG983040:DXN983040 EHC983040:EHJ983040 EQY983040:ERF983040 FAU983040:FBB983040 FKQ983040:FKX983040 FUM983040:FUT983040 GEI983040:GEP983040 GOE983040:GOL983040 GYA983040:GYH983040 HHW983040:HID983040 HRS983040:HRZ983040 IBO983040:IBV983040 ILK983040:ILR983040 IVG983040:IVN983040 JFC983040:JFJ983040 JOY983040:JPF983040 JYU983040:JZB983040 KIQ983040:KIX983040 KSM983040:KST983040 LCI983040:LCP983040 LME983040:LML983040 LWA983040:LWH983040 MFW983040:MGD983040 MPS983040:MPZ983040 MZO983040:MZV983040 NJK983040:NJR983040 NTG983040:NTN983040 ODC983040:ODJ983040 OMY983040:ONF983040 OWU983040:OXB983040 PGQ983040:PGX983040 PQM983040:PQT983040 QAI983040:QAP983040 QKE983040:QKL983040 QUA983040:QUH983040 RDW983040:RED983040 RNS983040:RNZ983040 RXO983040:RXV983040 SHK983040:SHR983040 SRG983040:SRN983040 TBC983040:TBJ983040 TKY983040:TLF983040 TUU983040:TVB983040 UEQ983040:UEX983040 UOM983040:UOT983040 UYI983040:UYP983040 VIE983040:VIL983040 VSA983040:VSH983040 WBW983040:WCD983040 WLS983040:WLZ983040 WVO983040:WVV983040">
      <formula1>"経営開始　年目,経営開始1年目,経営開始2年目,経営開始3年目,経営開始4年目,経営開始5年目,経営開始6年目,経営開始7年目,経営開始8年目,経営開始9年目,経営開始10年目"</formula1>
    </dataValidation>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35 JH65535 TD65535 ACZ65535 AMV65535 AWR65535 BGN65535 BQJ65535 CAF65535 CKB65535 CTX65535 DDT65535 DNP65535 DXL65535 EHH65535 ERD65535 FAZ65535 FKV65535 FUR65535 GEN65535 GOJ65535 GYF65535 HIB65535 HRX65535 IBT65535 ILP65535 IVL65535 JFH65535 JPD65535 JYZ65535 KIV65535 KSR65535 LCN65535 LMJ65535 LWF65535 MGB65535 MPX65535 MZT65535 NJP65535 NTL65535 ODH65535 OND65535 OWZ65535 PGV65535 PQR65535 QAN65535 QKJ65535 QUF65535 REB65535 RNX65535 RXT65535 SHP65535 SRL65535 TBH65535 TLD65535 TUZ65535 UEV65535 UOR65535 UYN65535 VIJ65535 VSF65535 WCB65535 WLX65535 WVT65535 L131071 JH131071 TD131071 ACZ131071 AMV131071 AWR131071 BGN131071 BQJ131071 CAF131071 CKB131071 CTX131071 DDT131071 DNP131071 DXL131071 EHH131071 ERD131071 FAZ131071 FKV131071 FUR131071 GEN131071 GOJ131071 GYF131071 HIB131071 HRX131071 IBT131071 ILP131071 IVL131071 JFH131071 JPD131071 JYZ131071 KIV131071 KSR131071 LCN131071 LMJ131071 LWF131071 MGB131071 MPX131071 MZT131071 NJP131071 NTL131071 ODH131071 OND131071 OWZ131071 PGV131071 PQR131071 QAN131071 QKJ131071 QUF131071 REB131071 RNX131071 RXT131071 SHP131071 SRL131071 TBH131071 TLD131071 TUZ131071 UEV131071 UOR131071 UYN131071 VIJ131071 VSF131071 WCB131071 WLX131071 WVT131071 L196607 JH196607 TD196607 ACZ196607 AMV196607 AWR196607 BGN196607 BQJ196607 CAF196607 CKB196607 CTX196607 DDT196607 DNP196607 DXL196607 EHH196607 ERD196607 FAZ196607 FKV196607 FUR196607 GEN196607 GOJ196607 GYF196607 HIB196607 HRX196607 IBT196607 ILP196607 IVL196607 JFH196607 JPD196607 JYZ196607 KIV196607 KSR196607 LCN196607 LMJ196607 LWF196607 MGB196607 MPX196607 MZT196607 NJP196607 NTL196607 ODH196607 OND196607 OWZ196607 PGV196607 PQR196607 QAN196607 QKJ196607 QUF196607 REB196607 RNX196607 RXT196607 SHP196607 SRL196607 TBH196607 TLD196607 TUZ196607 UEV196607 UOR196607 UYN196607 VIJ196607 VSF196607 WCB196607 WLX196607 WVT196607 L262143 JH262143 TD262143 ACZ262143 AMV262143 AWR262143 BGN262143 BQJ262143 CAF262143 CKB262143 CTX262143 DDT262143 DNP262143 DXL262143 EHH262143 ERD262143 FAZ262143 FKV262143 FUR262143 GEN262143 GOJ262143 GYF262143 HIB262143 HRX262143 IBT262143 ILP262143 IVL262143 JFH262143 JPD262143 JYZ262143 KIV262143 KSR262143 LCN262143 LMJ262143 LWF262143 MGB262143 MPX262143 MZT262143 NJP262143 NTL262143 ODH262143 OND262143 OWZ262143 PGV262143 PQR262143 QAN262143 QKJ262143 QUF262143 REB262143 RNX262143 RXT262143 SHP262143 SRL262143 TBH262143 TLD262143 TUZ262143 UEV262143 UOR262143 UYN262143 VIJ262143 VSF262143 WCB262143 WLX262143 WVT262143 L327679 JH327679 TD327679 ACZ327679 AMV327679 AWR327679 BGN327679 BQJ327679 CAF327679 CKB327679 CTX327679 DDT327679 DNP327679 DXL327679 EHH327679 ERD327679 FAZ327679 FKV327679 FUR327679 GEN327679 GOJ327679 GYF327679 HIB327679 HRX327679 IBT327679 ILP327679 IVL327679 JFH327679 JPD327679 JYZ327679 KIV327679 KSR327679 LCN327679 LMJ327679 LWF327679 MGB327679 MPX327679 MZT327679 NJP327679 NTL327679 ODH327679 OND327679 OWZ327679 PGV327679 PQR327679 QAN327679 QKJ327679 QUF327679 REB327679 RNX327679 RXT327679 SHP327679 SRL327679 TBH327679 TLD327679 TUZ327679 UEV327679 UOR327679 UYN327679 VIJ327679 VSF327679 WCB327679 WLX327679 WVT327679 L393215 JH393215 TD393215 ACZ393215 AMV393215 AWR393215 BGN393215 BQJ393215 CAF393215 CKB393215 CTX393215 DDT393215 DNP393215 DXL393215 EHH393215 ERD393215 FAZ393215 FKV393215 FUR393215 GEN393215 GOJ393215 GYF393215 HIB393215 HRX393215 IBT393215 ILP393215 IVL393215 JFH393215 JPD393215 JYZ393215 KIV393215 KSR393215 LCN393215 LMJ393215 LWF393215 MGB393215 MPX393215 MZT393215 NJP393215 NTL393215 ODH393215 OND393215 OWZ393215 PGV393215 PQR393215 QAN393215 QKJ393215 QUF393215 REB393215 RNX393215 RXT393215 SHP393215 SRL393215 TBH393215 TLD393215 TUZ393215 UEV393215 UOR393215 UYN393215 VIJ393215 VSF393215 WCB393215 WLX393215 WVT393215 L458751 JH458751 TD458751 ACZ458751 AMV458751 AWR458751 BGN458751 BQJ458751 CAF458751 CKB458751 CTX458751 DDT458751 DNP458751 DXL458751 EHH458751 ERD458751 FAZ458751 FKV458751 FUR458751 GEN458751 GOJ458751 GYF458751 HIB458751 HRX458751 IBT458751 ILP458751 IVL458751 JFH458751 JPD458751 JYZ458751 KIV458751 KSR458751 LCN458751 LMJ458751 LWF458751 MGB458751 MPX458751 MZT458751 NJP458751 NTL458751 ODH458751 OND458751 OWZ458751 PGV458751 PQR458751 QAN458751 QKJ458751 QUF458751 REB458751 RNX458751 RXT458751 SHP458751 SRL458751 TBH458751 TLD458751 TUZ458751 UEV458751 UOR458751 UYN458751 VIJ458751 VSF458751 WCB458751 WLX458751 WVT458751 L524287 JH524287 TD524287 ACZ524287 AMV524287 AWR524287 BGN524287 BQJ524287 CAF524287 CKB524287 CTX524287 DDT524287 DNP524287 DXL524287 EHH524287 ERD524287 FAZ524287 FKV524287 FUR524287 GEN524287 GOJ524287 GYF524287 HIB524287 HRX524287 IBT524287 ILP524287 IVL524287 JFH524287 JPD524287 JYZ524287 KIV524287 KSR524287 LCN524287 LMJ524287 LWF524287 MGB524287 MPX524287 MZT524287 NJP524287 NTL524287 ODH524287 OND524287 OWZ524287 PGV524287 PQR524287 QAN524287 QKJ524287 QUF524287 REB524287 RNX524287 RXT524287 SHP524287 SRL524287 TBH524287 TLD524287 TUZ524287 UEV524287 UOR524287 UYN524287 VIJ524287 VSF524287 WCB524287 WLX524287 WVT524287 L589823 JH589823 TD589823 ACZ589823 AMV589823 AWR589823 BGN589823 BQJ589823 CAF589823 CKB589823 CTX589823 DDT589823 DNP589823 DXL589823 EHH589823 ERD589823 FAZ589823 FKV589823 FUR589823 GEN589823 GOJ589823 GYF589823 HIB589823 HRX589823 IBT589823 ILP589823 IVL589823 JFH589823 JPD589823 JYZ589823 KIV589823 KSR589823 LCN589823 LMJ589823 LWF589823 MGB589823 MPX589823 MZT589823 NJP589823 NTL589823 ODH589823 OND589823 OWZ589823 PGV589823 PQR589823 QAN589823 QKJ589823 QUF589823 REB589823 RNX589823 RXT589823 SHP589823 SRL589823 TBH589823 TLD589823 TUZ589823 UEV589823 UOR589823 UYN589823 VIJ589823 VSF589823 WCB589823 WLX589823 WVT589823 L655359 JH655359 TD655359 ACZ655359 AMV655359 AWR655359 BGN655359 BQJ655359 CAF655359 CKB655359 CTX655359 DDT655359 DNP655359 DXL655359 EHH655359 ERD655359 FAZ655359 FKV655359 FUR655359 GEN655359 GOJ655359 GYF655359 HIB655359 HRX655359 IBT655359 ILP655359 IVL655359 JFH655359 JPD655359 JYZ655359 KIV655359 KSR655359 LCN655359 LMJ655359 LWF655359 MGB655359 MPX655359 MZT655359 NJP655359 NTL655359 ODH655359 OND655359 OWZ655359 PGV655359 PQR655359 QAN655359 QKJ655359 QUF655359 REB655359 RNX655359 RXT655359 SHP655359 SRL655359 TBH655359 TLD655359 TUZ655359 UEV655359 UOR655359 UYN655359 VIJ655359 VSF655359 WCB655359 WLX655359 WVT655359 L720895 JH720895 TD720895 ACZ720895 AMV720895 AWR720895 BGN720895 BQJ720895 CAF720895 CKB720895 CTX720895 DDT720895 DNP720895 DXL720895 EHH720895 ERD720895 FAZ720895 FKV720895 FUR720895 GEN720895 GOJ720895 GYF720895 HIB720895 HRX720895 IBT720895 ILP720895 IVL720895 JFH720895 JPD720895 JYZ720895 KIV720895 KSR720895 LCN720895 LMJ720895 LWF720895 MGB720895 MPX720895 MZT720895 NJP720895 NTL720895 ODH720895 OND720895 OWZ720895 PGV720895 PQR720895 QAN720895 QKJ720895 QUF720895 REB720895 RNX720895 RXT720895 SHP720895 SRL720895 TBH720895 TLD720895 TUZ720895 UEV720895 UOR720895 UYN720895 VIJ720895 VSF720895 WCB720895 WLX720895 WVT720895 L786431 JH786431 TD786431 ACZ786431 AMV786431 AWR786431 BGN786431 BQJ786431 CAF786431 CKB786431 CTX786431 DDT786431 DNP786431 DXL786431 EHH786431 ERD786431 FAZ786431 FKV786431 FUR786431 GEN786431 GOJ786431 GYF786431 HIB786431 HRX786431 IBT786431 ILP786431 IVL786431 JFH786431 JPD786431 JYZ786431 KIV786431 KSR786431 LCN786431 LMJ786431 LWF786431 MGB786431 MPX786431 MZT786431 NJP786431 NTL786431 ODH786431 OND786431 OWZ786431 PGV786431 PQR786431 QAN786431 QKJ786431 QUF786431 REB786431 RNX786431 RXT786431 SHP786431 SRL786431 TBH786431 TLD786431 TUZ786431 UEV786431 UOR786431 UYN786431 VIJ786431 VSF786431 WCB786431 WLX786431 WVT786431 L851967 JH851967 TD851967 ACZ851967 AMV851967 AWR851967 BGN851967 BQJ851967 CAF851967 CKB851967 CTX851967 DDT851967 DNP851967 DXL851967 EHH851967 ERD851967 FAZ851967 FKV851967 FUR851967 GEN851967 GOJ851967 GYF851967 HIB851967 HRX851967 IBT851967 ILP851967 IVL851967 JFH851967 JPD851967 JYZ851967 KIV851967 KSR851967 LCN851967 LMJ851967 LWF851967 MGB851967 MPX851967 MZT851967 NJP851967 NTL851967 ODH851967 OND851967 OWZ851967 PGV851967 PQR851967 QAN851967 QKJ851967 QUF851967 REB851967 RNX851967 RXT851967 SHP851967 SRL851967 TBH851967 TLD851967 TUZ851967 UEV851967 UOR851967 UYN851967 VIJ851967 VSF851967 WCB851967 WLX851967 WVT851967 L917503 JH917503 TD917503 ACZ917503 AMV917503 AWR917503 BGN917503 BQJ917503 CAF917503 CKB917503 CTX917503 DDT917503 DNP917503 DXL917503 EHH917503 ERD917503 FAZ917503 FKV917503 FUR917503 GEN917503 GOJ917503 GYF917503 HIB917503 HRX917503 IBT917503 ILP917503 IVL917503 JFH917503 JPD917503 JYZ917503 KIV917503 KSR917503 LCN917503 LMJ917503 LWF917503 MGB917503 MPX917503 MZT917503 NJP917503 NTL917503 ODH917503 OND917503 OWZ917503 PGV917503 PQR917503 QAN917503 QKJ917503 QUF917503 REB917503 RNX917503 RXT917503 SHP917503 SRL917503 TBH917503 TLD917503 TUZ917503 UEV917503 UOR917503 UYN917503 VIJ917503 VSF917503 WCB917503 WLX917503 WVT917503 L983039 JH983039 TD983039 ACZ983039 AMV983039 AWR983039 BGN983039 BQJ983039 CAF983039 CKB983039 CTX983039 DDT983039 DNP983039 DXL983039 EHH983039 ERD983039 FAZ983039 FKV983039 FUR983039 GEN983039 GOJ983039 GYF983039 HIB983039 HRX983039 IBT983039 ILP983039 IVL983039 JFH983039 JPD983039 JYZ983039 KIV983039 KSR983039 LCN983039 LMJ983039 LWF983039 MGB983039 MPX983039 MZT983039 NJP983039 NTL983039 ODH983039 OND983039 OWZ983039 PGV983039 PQR983039 QAN983039 QKJ983039 QUF983039 REB983039 RNX983039 RXT983039 SHP983039 SRL983039 TBH983039 TLD983039 TUZ983039 UEV983039 UOR983039 UYN983039 VIJ983039 VSF983039 WCB983039 WLX983039 WVT983039">
      <formula1>"1～6,7～12"</formula1>
    </dataValidation>
  </dataValidations>
  <pageMargins left="0.78740157480314965" right="0.78740157480314965" top="0.78740157480314965" bottom="0.78740157480314965" header="0.51181102362204722" footer="0.51181102362204722"/>
  <pageSetup paperSize="9" scale="90" orientation="portrait" blackAndWhite="1" r:id="rId1"/>
  <headerFooter alignWithMargins="0"/>
  <rowBreaks count="2" manualBreakCount="2">
    <brk id="40" max="26" man="1"/>
    <brk id="85" max="2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96" zoomScaleNormal="100" zoomScaleSheetLayoutView="96" workbookViewId="0">
      <selection activeCell="I10" sqref="I10"/>
    </sheetView>
  </sheetViews>
  <sheetFormatPr defaultRowHeight="13.5"/>
  <cols>
    <col min="1" max="1" width="3.5" style="151" customWidth="1"/>
    <col min="2" max="2" width="41.875" style="151" customWidth="1"/>
    <col min="3" max="6" width="10.125" style="168" customWidth="1"/>
    <col min="7" max="16384" width="9" style="151"/>
  </cols>
  <sheetData>
    <row r="1" spans="1:7" ht="17.25">
      <c r="B1" s="152" t="s">
        <v>353</v>
      </c>
      <c r="C1" s="153" t="s">
        <v>354</v>
      </c>
      <c r="D1" s="350"/>
      <c r="E1" s="350"/>
      <c r="F1" s="350"/>
    </row>
    <row r="2" spans="1:7">
      <c r="A2" s="154"/>
      <c r="B2" s="154"/>
      <c r="C2" s="155"/>
      <c r="D2" s="155"/>
      <c r="E2" s="155"/>
      <c r="F2" s="155"/>
    </row>
    <row r="3" spans="1:7">
      <c r="B3" s="156" t="s">
        <v>355</v>
      </c>
      <c r="C3" s="157" t="s">
        <v>356</v>
      </c>
      <c r="D3" s="158" t="s">
        <v>357</v>
      </c>
      <c r="E3" s="158" t="s">
        <v>358</v>
      </c>
      <c r="F3" s="158" t="s">
        <v>359</v>
      </c>
    </row>
    <row r="4" spans="1:7" ht="39.75" customHeight="1">
      <c r="A4" s="327" t="s">
        <v>360</v>
      </c>
      <c r="B4" s="328"/>
      <c r="C4" s="159" t="s">
        <v>361</v>
      </c>
      <c r="D4" s="160" t="s">
        <v>362</v>
      </c>
      <c r="E4" s="160" t="s">
        <v>363</v>
      </c>
      <c r="F4" s="160" t="s">
        <v>364</v>
      </c>
    </row>
    <row r="5" spans="1:7" ht="23.25" customHeight="1">
      <c r="A5" s="344" t="s">
        <v>365</v>
      </c>
      <c r="B5" s="344"/>
      <c r="C5" s="344"/>
      <c r="D5" s="344"/>
      <c r="E5" s="344"/>
      <c r="F5" s="344"/>
    </row>
    <row r="6" spans="1:7" ht="30" customHeight="1">
      <c r="A6" s="343" t="s">
        <v>366</v>
      </c>
      <c r="B6" s="343"/>
      <c r="C6" s="161"/>
      <c r="D6" s="161"/>
      <c r="E6" s="161"/>
      <c r="F6" s="161"/>
      <c r="G6" s="2" t="s">
        <v>401</v>
      </c>
    </row>
    <row r="7" spans="1:7" ht="30" customHeight="1">
      <c r="A7" s="343" t="s">
        <v>367</v>
      </c>
      <c r="B7" s="343"/>
      <c r="C7" s="161"/>
      <c r="D7" s="161"/>
      <c r="E7" s="161"/>
      <c r="F7" s="161"/>
      <c r="G7" s="2" t="s">
        <v>401</v>
      </c>
    </row>
    <row r="8" spans="1:7" ht="30" customHeight="1">
      <c r="A8" s="343" t="s">
        <v>368</v>
      </c>
      <c r="B8" s="343"/>
      <c r="C8" s="161"/>
      <c r="D8" s="161"/>
      <c r="E8" s="161"/>
      <c r="F8" s="161"/>
      <c r="G8" s="2" t="s">
        <v>401</v>
      </c>
    </row>
    <row r="9" spans="1:7" ht="30" customHeight="1">
      <c r="A9" s="343" t="s">
        <v>369</v>
      </c>
      <c r="B9" s="343"/>
      <c r="C9" s="161"/>
      <c r="D9" s="161"/>
      <c r="E9" s="161"/>
      <c r="F9" s="161"/>
      <c r="G9" s="2" t="s">
        <v>401</v>
      </c>
    </row>
    <row r="10" spans="1:7" ht="30" customHeight="1">
      <c r="A10" s="344" t="s">
        <v>370</v>
      </c>
      <c r="B10" s="344"/>
      <c r="C10" s="344"/>
      <c r="D10" s="344"/>
      <c r="E10" s="344"/>
      <c r="F10" s="344"/>
    </row>
    <row r="11" spans="1:7" ht="30" customHeight="1">
      <c r="A11" s="343" t="s">
        <v>371</v>
      </c>
      <c r="B11" s="330"/>
      <c r="C11" s="161"/>
      <c r="D11" s="161"/>
      <c r="E11" s="161"/>
      <c r="F11" s="161"/>
      <c r="G11" s="2" t="s">
        <v>401</v>
      </c>
    </row>
    <row r="12" spans="1:7" ht="30" customHeight="1">
      <c r="A12" s="343" t="s">
        <v>372</v>
      </c>
      <c r="B12" s="330"/>
      <c r="C12" s="161"/>
      <c r="D12" s="161"/>
      <c r="E12" s="161"/>
      <c r="F12" s="161"/>
      <c r="G12" s="2" t="s">
        <v>401</v>
      </c>
    </row>
    <row r="13" spans="1:7" ht="30" customHeight="1">
      <c r="A13" s="330" t="s">
        <v>373</v>
      </c>
      <c r="B13" s="330"/>
      <c r="C13" s="161"/>
      <c r="D13" s="161"/>
      <c r="E13" s="161"/>
      <c r="F13" s="161"/>
      <c r="G13" s="2" t="s">
        <v>401</v>
      </c>
    </row>
    <row r="14" spans="1:7" ht="30" customHeight="1">
      <c r="A14" s="330" t="s">
        <v>374</v>
      </c>
      <c r="B14" s="330"/>
      <c r="C14" s="161"/>
      <c r="D14" s="161"/>
      <c r="E14" s="161"/>
      <c r="F14" s="161"/>
      <c r="G14" s="2" t="s">
        <v>401</v>
      </c>
    </row>
    <row r="15" spans="1:7" ht="30" customHeight="1">
      <c r="A15" s="330" t="s">
        <v>375</v>
      </c>
      <c r="B15" s="330"/>
      <c r="C15" s="161"/>
      <c r="D15" s="161"/>
      <c r="E15" s="161"/>
      <c r="F15" s="161"/>
      <c r="G15" s="2" t="s">
        <v>401</v>
      </c>
    </row>
    <row r="16" spans="1:7" ht="30" customHeight="1">
      <c r="A16" s="330" t="s">
        <v>376</v>
      </c>
      <c r="B16" s="330"/>
      <c r="C16" s="161"/>
      <c r="D16" s="161"/>
      <c r="E16" s="161"/>
      <c r="F16" s="161"/>
      <c r="G16" s="2" t="s">
        <v>401</v>
      </c>
    </row>
    <row r="17" spans="1:7" ht="30" customHeight="1">
      <c r="A17" s="330" t="s">
        <v>377</v>
      </c>
      <c r="B17" s="330"/>
      <c r="C17" s="161"/>
      <c r="D17" s="161"/>
      <c r="E17" s="161"/>
      <c r="F17" s="161"/>
      <c r="G17" s="2" t="s">
        <v>401</v>
      </c>
    </row>
    <row r="18" spans="1:7" ht="30" customHeight="1">
      <c r="A18" s="343" t="s">
        <v>378</v>
      </c>
      <c r="B18" s="330"/>
      <c r="C18" s="161"/>
      <c r="D18" s="161"/>
      <c r="E18" s="161"/>
      <c r="F18" s="161"/>
      <c r="G18" s="2" t="s">
        <v>401</v>
      </c>
    </row>
    <row r="19" spans="1:7" ht="30" customHeight="1">
      <c r="A19" s="330" t="s">
        <v>379</v>
      </c>
      <c r="B19" s="330"/>
      <c r="C19" s="161"/>
      <c r="D19" s="161"/>
      <c r="E19" s="161"/>
      <c r="F19" s="161"/>
      <c r="G19" s="2" t="s">
        <v>401</v>
      </c>
    </row>
    <row r="20" spans="1:7" ht="30" customHeight="1">
      <c r="A20" s="344" t="s">
        <v>380</v>
      </c>
      <c r="B20" s="344"/>
      <c r="C20" s="344"/>
      <c r="D20" s="344"/>
      <c r="E20" s="344"/>
      <c r="F20" s="344"/>
    </row>
    <row r="21" spans="1:7" ht="30" customHeight="1">
      <c r="A21" s="345" t="s">
        <v>381</v>
      </c>
      <c r="B21" s="346"/>
      <c r="C21" s="161"/>
      <c r="D21" s="161"/>
      <c r="E21" s="161"/>
      <c r="F21" s="161"/>
      <c r="G21" s="2" t="s">
        <v>401</v>
      </c>
    </row>
    <row r="22" spans="1:7" ht="30" customHeight="1">
      <c r="A22" s="343" t="s">
        <v>382</v>
      </c>
      <c r="B22" s="330"/>
      <c r="C22" s="161"/>
      <c r="D22" s="161"/>
      <c r="E22" s="161"/>
      <c r="F22" s="161"/>
      <c r="G22" s="2" t="s">
        <v>401</v>
      </c>
    </row>
    <row r="23" spans="1:7" ht="30" customHeight="1">
      <c r="A23" s="345" t="s">
        <v>383</v>
      </c>
      <c r="B23" s="346"/>
      <c r="C23" s="161"/>
      <c r="D23" s="161"/>
      <c r="E23" s="161"/>
      <c r="F23" s="161"/>
      <c r="G23" s="2" t="s">
        <v>401</v>
      </c>
    </row>
    <row r="24" spans="1:7" ht="30" customHeight="1">
      <c r="A24" s="330" t="s">
        <v>384</v>
      </c>
      <c r="B24" s="330"/>
      <c r="C24" s="161"/>
      <c r="D24" s="161"/>
      <c r="E24" s="161"/>
      <c r="F24" s="161"/>
      <c r="G24" s="2" t="s">
        <v>401</v>
      </c>
    </row>
    <row r="25" spans="1:7" ht="20.25" customHeight="1">
      <c r="C25" s="162"/>
      <c r="D25" s="162"/>
      <c r="E25" s="162"/>
      <c r="F25" s="162"/>
    </row>
    <row r="26" spans="1:7" ht="20.25" customHeight="1">
      <c r="A26" s="347" t="s">
        <v>385</v>
      </c>
      <c r="B26" s="347"/>
      <c r="C26" s="347"/>
      <c r="D26" s="348"/>
      <c r="E26" s="161" t="s">
        <v>386</v>
      </c>
      <c r="F26" s="161" t="s">
        <v>387</v>
      </c>
    </row>
    <row r="27" spans="1:7" ht="26.25" customHeight="1">
      <c r="A27" s="349" t="s">
        <v>388</v>
      </c>
      <c r="B27" s="349"/>
      <c r="C27" s="349"/>
      <c r="D27" s="349"/>
      <c r="E27" s="161"/>
      <c r="F27" s="161"/>
      <c r="G27" s="2" t="s">
        <v>401</v>
      </c>
    </row>
    <row r="28" spans="1:7" ht="26.25" customHeight="1">
      <c r="A28" s="341" t="s">
        <v>389</v>
      </c>
      <c r="B28" s="342"/>
      <c r="C28" s="342"/>
      <c r="D28" s="342"/>
      <c r="E28" s="342"/>
      <c r="F28" s="342"/>
    </row>
    <row r="29" spans="1:7" ht="35.25" customHeight="1">
      <c r="A29" s="163"/>
      <c r="B29" s="164"/>
      <c r="C29" s="164"/>
      <c r="D29" s="164"/>
      <c r="E29" s="164"/>
      <c r="F29" s="164"/>
    </row>
    <row r="30" spans="1:7">
      <c r="B30" s="156" t="s">
        <v>355</v>
      </c>
      <c r="C30" s="157" t="s">
        <v>356</v>
      </c>
      <c r="D30" s="158" t="s">
        <v>390</v>
      </c>
      <c r="E30" s="158" t="s">
        <v>391</v>
      </c>
      <c r="F30" s="158" t="s">
        <v>359</v>
      </c>
    </row>
    <row r="31" spans="1:7" ht="39.75" customHeight="1">
      <c r="A31" s="327" t="s">
        <v>392</v>
      </c>
      <c r="B31" s="328"/>
      <c r="C31" s="159" t="s">
        <v>361</v>
      </c>
      <c r="D31" s="160" t="s">
        <v>362</v>
      </c>
      <c r="E31" s="160" t="s">
        <v>363</v>
      </c>
      <c r="F31" s="160" t="s">
        <v>364</v>
      </c>
    </row>
    <row r="32" spans="1:7" ht="20.25" customHeight="1">
      <c r="A32" s="329" t="s">
        <v>393</v>
      </c>
      <c r="B32" s="329"/>
      <c r="C32" s="329"/>
      <c r="D32" s="329"/>
      <c r="E32" s="329"/>
      <c r="F32" s="329"/>
      <c r="G32" s="2" t="s">
        <v>402</v>
      </c>
    </row>
    <row r="33" spans="1:21" ht="22.5" customHeight="1">
      <c r="A33" s="330" t="s">
        <v>394</v>
      </c>
      <c r="B33" s="330"/>
      <c r="C33" s="161"/>
      <c r="D33" s="161"/>
      <c r="E33" s="161"/>
      <c r="F33" s="161"/>
      <c r="G33" s="2" t="s">
        <v>401</v>
      </c>
    </row>
    <row r="34" spans="1:21" ht="20.25" customHeight="1">
      <c r="A34" s="331" t="s">
        <v>395</v>
      </c>
      <c r="B34" s="331"/>
      <c r="C34" s="331"/>
      <c r="D34" s="331"/>
      <c r="E34" s="331"/>
      <c r="F34" s="331"/>
    </row>
    <row r="35" spans="1:21" ht="157.5" customHeight="1">
      <c r="A35" s="332" t="s">
        <v>396</v>
      </c>
      <c r="B35" s="333"/>
      <c r="C35" s="333"/>
      <c r="D35" s="333"/>
      <c r="E35" s="333"/>
      <c r="F35" s="334"/>
      <c r="G35" s="325" t="s">
        <v>403</v>
      </c>
      <c r="H35" s="326"/>
      <c r="I35" s="326"/>
      <c r="J35" s="326"/>
      <c r="K35" s="326"/>
      <c r="L35" s="326"/>
      <c r="M35" s="326"/>
      <c r="N35" s="326"/>
      <c r="O35" s="326"/>
      <c r="P35" s="326"/>
      <c r="Q35" s="326"/>
      <c r="R35" s="326"/>
      <c r="S35" s="326"/>
      <c r="T35" s="326"/>
      <c r="U35" s="326"/>
    </row>
    <row r="36" spans="1:21" ht="20.25" customHeight="1">
      <c r="A36" s="335" t="s">
        <v>397</v>
      </c>
      <c r="B36" s="336"/>
      <c r="C36" s="336"/>
      <c r="D36" s="336"/>
      <c r="E36" s="336"/>
      <c r="F36" s="337"/>
    </row>
    <row r="37" spans="1:21" ht="22.5" customHeight="1">
      <c r="A37" s="169"/>
      <c r="B37" s="165" t="s">
        <v>398</v>
      </c>
      <c r="C37" s="161"/>
      <c r="D37" s="161"/>
      <c r="E37" s="161"/>
      <c r="F37" s="161"/>
      <c r="G37" s="2" t="s">
        <v>401</v>
      </c>
    </row>
    <row r="38" spans="1:21" ht="22.5" customHeight="1">
      <c r="A38" s="169"/>
      <c r="B38" s="165" t="s">
        <v>398</v>
      </c>
      <c r="C38" s="161"/>
      <c r="D38" s="161"/>
      <c r="E38" s="161"/>
      <c r="F38" s="161"/>
      <c r="G38" s="2" t="s">
        <v>401</v>
      </c>
    </row>
    <row r="39" spans="1:21" ht="22.5" customHeight="1">
      <c r="A39" s="171"/>
      <c r="B39" s="165" t="s">
        <v>398</v>
      </c>
      <c r="C39" s="161"/>
      <c r="D39" s="161"/>
      <c r="E39" s="161"/>
      <c r="F39" s="161"/>
      <c r="G39" s="2" t="s">
        <v>401</v>
      </c>
    </row>
    <row r="40" spans="1:21" ht="20.25" customHeight="1">
      <c r="A40" s="331" t="s">
        <v>399</v>
      </c>
      <c r="B40" s="331"/>
      <c r="C40" s="331"/>
      <c r="D40" s="331"/>
      <c r="E40" s="331"/>
      <c r="F40" s="331"/>
    </row>
    <row r="41" spans="1:21" ht="157.5" customHeight="1">
      <c r="A41" s="332" t="s">
        <v>396</v>
      </c>
      <c r="B41" s="333"/>
      <c r="C41" s="333"/>
      <c r="D41" s="333"/>
      <c r="E41" s="333"/>
      <c r="F41" s="334"/>
      <c r="G41" s="325" t="s">
        <v>403</v>
      </c>
      <c r="H41" s="326"/>
      <c r="I41" s="326"/>
      <c r="J41" s="326"/>
      <c r="K41" s="326"/>
      <c r="L41" s="326"/>
      <c r="M41" s="326"/>
      <c r="N41" s="326"/>
      <c r="O41" s="326"/>
      <c r="P41" s="326"/>
      <c r="Q41" s="326"/>
      <c r="R41" s="326"/>
      <c r="S41" s="326"/>
      <c r="T41" s="326"/>
      <c r="U41" s="326"/>
    </row>
    <row r="42" spans="1:21" ht="20.25" customHeight="1">
      <c r="A42" s="338" t="s">
        <v>400</v>
      </c>
      <c r="B42" s="339"/>
      <c r="C42" s="339"/>
      <c r="D42" s="339"/>
      <c r="E42" s="339"/>
      <c r="F42" s="340"/>
    </row>
    <row r="43" spans="1:21" ht="22.5" customHeight="1">
      <c r="A43" s="169"/>
      <c r="B43" s="165" t="s">
        <v>398</v>
      </c>
      <c r="C43" s="161"/>
      <c r="D43" s="161"/>
      <c r="E43" s="161"/>
      <c r="F43" s="161"/>
      <c r="G43" s="2" t="s">
        <v>401</v>
      </c>
    </row>
    <row r="44" spans="1:21" ht="22.5" customHeight="1">
      <c r="A44" s="169"/>
      <c r="B44" s="165" t="s">
        <v>398</v>
      </c>
      <c r="C44" s="161"/>
      <c r="D44" s="161"/>
      <c r="E44" s="161"/>
      <c r="F44" s="161"/>
      <c r="G44" s="2" t="s">
        <v>401</v>
      </c>
    </row>
    <row r="45" spans="1:21" ht="22.5" customHeight="1">
      <c r="A45" s="170"/>
      <c r="B45" s="166" t="s">
        <v>398</v>
      </c>
      <c r="C45" s="161"/>
      <c r="D45" s="161"/>
      <c r="E45" s="161"/>
      <c r="F45" s="161"/>
      <c r="G45" s="2" t="s">
        <v>401</v>
      </c>
    </row>
    <row r="46" spans="1:21" ht="20.25" customHeight="1">
      <c r="A46" s="331" t="s">
        <v>399</v>
      </c>
      <c r="B46" s="331"/>
      <c r="C46" s="331"/>
      <c r="D46" s="331"/>
      <c r="E46" s="331"/>
      <c r="F46" s="331"/>
    </row>
    <row r="47" spans="1:21" ht="157.5" customHeight="1">
      <c r="A47" s="332" t="s">
        <v>396</v>
      </c>
      <c r="B47" s="333"/>
      <c r="C47" s="333"/>
      <c r="D47" s="333"/>
      <c r="E47" s="333"/>
      <c r="F47" s="334"/>
      <c r="G47" s="325" t="s">
        <v>403</v>
      </c>
      <c r="H47" s="326"/>
      <c r="I47" s="326"/>
      <c r="J47" s="326"/>
      <c r="K47" s="326"/>
      <c r="L47" s="326"/>
      <c r="M47" s="326"/>
      <c r="N47" s="326"/>
      <c r="O47" s="326"/>
      <c r="P47" s="326"/>
      <c r="Q47" s="326"/>
      <c r="R47" s="326"/>
      <c r="S47" s="326"/>
      <c r="T47" s="326"/>
      <c r="U47" s="326"/>
    </row>
    <row r="48" spans="1:21" ht="16.5" customHeight="1">
      <c r="C48" s="167"/>
      <c r="D48" s="167"/>
      <c r="E48" s="167"/>
      <c r="F48" s="167"/>
    </row>
    <row r="49" ht="18.75" customHeight="1"/>
  </sheetData>
  <mergeCells count="39">
    <mergeCell ref="D1:F1"/>
    <mergeCell ref="A15:B15"/>
    <mergeCell ref="A4:B4"/>
    <mergeCell ref="A5:F5"/>
    <mergeCell ref="A6:B6"/>
    <mergeCell ref="A7:B7"/>
    <mergeCell ref="A8:B8"/>
    <mergeCell ref="A9:B9"/>
    <mergeCell ref="A10:F10"/>
    <mergeCell ref="A11:B11"/>
    <mergeCell ref="A12:B12"/>
    <mergeCell ref="A13:B13"/>
    <mergeCell ref="A14:B14"/>
    <mergeCell ref="A28:F28"/>
    <mergeCell ref="A16:B16"/>
    <mergeCell ref="A17:B17"/>
    <mergeCell ref="A18:B18"/>
    <mergeCell ref="A19:B19"/>
    <mergeCell ref="A20:F20"/>
    <mergeCell ref="A21:B21"/>
    <mergeCell ref="A22:B22"/>
    <mergeCell ref="A23:B23"/>
    <mergeCell ref="A24:B24"/>
    <mergeCell ref="A26:D26"/>
    <mergeCell ref="A27:D27"/>
    <mergeCell ref="G35:U35"/>
    <mergeCell ref="G41:U41"/>
    <mergeCell ref="G47:U47"/>
    <mergeCell ref="A31:B31"/>
    <mergeCell ref="A32:F32"/>
    <mergeCell ref="A33:B33"/>
    <mergeCell ref="A34:F34"/>
    <mergeCell ref="A35:F35"/>
    <mergeCell ref="A36:F36"/>
    <mergeCell ref="A40:F40"/>
    <mergeCell ref="A41:F41"/>
    <mergeCell ref="A42:F42"/>
    <mergeCell ref="A46:F46"/>
    <mergeCell ref="A47:F47"/>
  </mergeCells>
  <phoneticPr fontId="2"/>
  <dataValidations count="1">
    <dataValidation type="list" allowBlank="1" showInputMessage="1" showErrorMessage="1" sqref="C37:F39 C43:F45 C33:F33 E27:F27 C21:F24 C11:F19 C6:F9">
      <formula1>"✓"</formula1>
    </dataValidation>
  </dataValidations>
  <pageMargins left="0.7" right="0.7" top="0.75" bottom="0.75" header="0.3" footer="0.3"/>
  <pageSetup paperSize="9" orientation="portrait"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87"/>
  <sheetViews>
    <sheetView view="pageBreakPreview" zoomScaleNormal="100" workbookViewId="0">
      <pane xSplit="4" ySplit="6" topLeftCell="E7" activePane="bottomRight" state="frozen"/>
      <selection pane="topRight" activeCell="E1" sqref="E1"/>
      <selection pane="bottomLeft" activeCell="A351" sqref="A351"/>
      <selection pane="bottomRight" activeCell="AH10" sqref="AH10"/>
    </sheetView>
  </sheetViews>
  <sheetFormatPr defaultColWidth="9" defaultRowHeight="13.5"/>
  <cols>
    <col min="1" max="20" width="3" style="3" customWidth="1"/>
    <col min="21" max="32" width="2.625" style="92" customWidth="1"/>
    <col min="33" max="33" width="3" style="78" customWidth="1"/>
    <col min="34" max="257" width="9" style="3"/>
  </cols>
  <sheetData>
    <row r="1" spans="1:46" ht="15" customHeight="1">
      <c r="A1" s="81" t="s">
        <v>211</v>
      </c>
      <c r="B1" s="81"/>
      <c r="C1" s="81"/>
      <c r="D1" s="81"/>
      <c r="E1" s="81"/>
      <c r="F1" s="81"/>
      <c r="G1" s="81"/>
      <c r="H1" s="81"/>
      <c r="I1" s="81"/>
      <c r="J1" s="81"/>
      <c r="K1" s="81"/>
      <c r="L1" s="81"/>
      <c r="M1" s="81"/>
      <c r="N1" s="81"/>
      <c r="O1" s="81"/>
      <c r="P1" s="81"/>
      <c r="Q1" s="81"/>
      <c r="R1" s="81"/>
      <c r="S1" s="81"/>
      <c r="T1" s="81"/>
      <c r="U1" s="82"/>
      <c r="V1" s="82"/>
      <c r="W1" s="82"/>
      <c r="X1" s="82"/>
      <c r="Y1" s="82"/>
      <c r="Z1" s="82"/>
      <c r="AA1" s="82"/>
      <c r="AB1" s="82"/>
      <c r="AC1" s="82"/>
      <c r="AD1" s="82"/>
      <c r="AE1" s="82"/>
      <c r="AF1" s="82"/>
      <c r="AH1" s="83" t="s">
        <v>212</v>
      </c>
    </row>
    <row r="2" spans="1:46" ht="18" customHeight="1">
      <c r="A2" s="81"/>
      <c r="B2" s="81"/>
      <c r="C2" s="81"/>
      <c r="D2" s="81"/>
      <c r="E2" s="81"/>
      <c r="F2" s="81"/>
      <c r="G2" s="81"/>
      <c r="H2" s="81"/>
      <c r="I2" s="81"/>
      <c r="J2" s="81"/>
      <c r="K2" s="81"/>
      <c r="L2" s="81"/>
      <c r="M2" s="81"/>
      <c r="N2" s="81"/>
      <c r="O2" s="81"/>
      <c r="P2" s="81"/>
      <c r="Q2" s="81"/>
      <c r="R2" s="81"/>
      <c r="S2" s="81"/>
      <c r="T2" s="81"/>
      <c r="U2" s="82"/>
      <c r="V2" s="82"/>
      <c r="W2" s="82"/>
      <c r="X2" s="82"/>
      <c r="Y2" s="82"/>
      <c r="Z2" s="82"/>
      <c r="AA2" s="82"/>
      <c r="AB2" s="82"/>
      <c r="AC2" s="82"/>
      <c r="AD2" s="82"/>
      <c r="AE2" s="82"/>
      <c r="AF2" s="82"/>
      <c r="AH2" s="84"/>
      <c r="AI2" s="85" t="s">
        <v>213</v>
      </c>
      <c r="AJ2" s="85" t="s">
        <v>214</v>
      </c>
      <c r="AK2" s="85" t="s">
        <v>215</v>
      </c>
      <c r="AL2" s="85" t="s">
        <v>216</v>
      </c>
      <c r="AM2" s="85" t="s">
        <v>217</v>
      </c>
      <c r="AN2" s="85" t="s">
        <v>218</v>
      </c>
      <c r="AO2" s="85" t="s">
        <v>219</v>
      </c>
      <c r="AP2" s="85" t="s">
        <v>220</v>
      </c>
      <c r="AQ2" s="85" t="s">
        <v>221</v>
      </c>
      <c r="AR2" s="85" t="s">
        <v>222</v>
      </c>
      <c r="AS2" s="85" t="s">
        <v>223</v>
      </c>
      <c r="AT2" s="85" t="s">
        <v>224</v>
      </c>
    </row>
    <row r="3" spans="1:46" ht="18" customHeight="1">
      <c r="A3" s="365" t="s">
        <v>225</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H3" s="86" t="s">
        <v>226</v>
      </c>
      <c r="AI3" s="87">
        <f>U38</f>
        <v>0</v>
      </c>
      <c r="AJ3" s="87">
        <f>U68</f>
        <v>0</v>
      </c>
      <c r="AK3" s="87">
        <f>U100</f>
        <v>0</v>
      </c>
      <c r="AL3" s="87">
        <f>U131</f>
        <v>0</v>
      </c>
      <c r="AM3" s="87">
        <f>U163</f>
        <v>0</v>
      </c>
      <c r="AN3" s="87">
        <f>U194</f>
        <v>0</v>
      </c>
      <c r="AO3" s="87">
        <f>U227</f>
        <v>0</v>
      </c>
      <c r="AP3" s="87">
        <f>U259</f>
        <v>0</v>
      </c>
      <c r="AQ3" s="87">
        <f>U290</f>
        <v>0</v>
      </c>
      <c r="AR3" s="87">
        <f>U322</f>
        <v>0</v>
      </c>
      <c r="AS3" s="87">
        <f>U353</f>
        <v>0</v>
      </c>
      <c r="AT3" s="87">
        <f>U385</f>
        <v>0</v>
      </c>
    </row>
    <row r="4" spans="1:46" ht="18" customHeight="1">
      <c r="A4" s="81"/>
      <c r="B4" s="81"/>
      <c r="C4" s="81"/>
      <c r="D4" s="81"/>
      <c r="E4" s="81"/>
      <c r="F4" s="81"/>
      <c r="G4" s="81"/>
      <c r="H4" s="81"/>
      <c r="I4" s="81"/>
      <c r="J4" s="81"/>
      <c r="K4" s="81"/>
      <c r="L4" s="81"/>
      <c r="M4" s="81"/>
      <c r="N4" s="81"/>
      <c r="O4" s="81"/>
      <c r="P4" s="81"/>
      <c r="Q4" s="81"/>
      <c r="R4" s="81"/>
      <c r="S4" s="81"/>
      <c r="T4" s="81"/>
      <c r="U4" s="82"/>
      <c r="V4" s="82"/>
      <c r="W4" s="82"/>
      <c r="X4" s="82"/>
      <c r="Y4" s="82"/>
      <c r="Z4" s="82"/>
      <c r="AA4" s="82"/>
      <c r="AB4" s="82"/>
      <c r="AC4" s="82"/>
      <c r="AD4" s="82"/>
      <c r="AE4" s="82"/>
      <c r="AF4" s="82"/>
      <c r="AH4" s="86" t="s">
        <v>227</v>
      </c>
      <c r="AI4" s="87">
        <f>AA38</f>
        <v>0</v>
      </c>
      <c r="AJ4" s="87">
        <f>AA68</f>
        <v>0</v>
      </c>
      <c r="AK4" s="87">
        <f>AA100</f>
        <v>0</v>
      </c>
      <c r="AL4" s="87">
        <f>AA131</f>
        <v>0</v>
      </c>
      <c r="AM4" s="87">
        <f>AA163</f>
        <v>0</v>
      </c>
      <c r="AN4" s="87">
        <f>AA194</f>
        <v>0</v>
      </c>
      <c r="AO4" s="87">
        <f>AA227</f>
        <v>0</v>
      </c>
      <c r="AP4" s="87">
        <f>AA259</f>
        <v>0</v>
      </c>
      <c r="AQ4" s="87">
        <f>AA290</f>
        <v>0</v>
      </c>
      <c r="AR4" s="87">
        <f>AA322</f>
        <v>0</v>
      </c>
      <c r="AS4" s="87">
        <f>AA353</f>
        <v>0</v>
      </c>
      <c r="AT4" s="87">
        <f>AA385</f>
        <v>0</v>
      </c>
    </row>
    <row r="5" spans="1:46" ht="18" customHeight="1">
      <c r="A5" s="366" t="s">
        <v>228</v>
      </c>
      <c r="B5" s="366"/>
      <c r="C5" s="366"/>
      <c r="D5" s="366"/>
      <c r="E5" s="366" t="s">
        <v>229</v>
      </c>
      <c r="F5" s="366"/>
      <c r="G5" s="366"/>
      <c r="H5" s="366"/>
      <c r="I5" s="366"/>
      <c r="J5" s="366"/>
      <c r="K5" s="366"/>
      <c r="L5" s="366"/>
      <c r="M5" s="366"/>
      <c r="N5" s="366"/>
      <c r="O5" s="366"/>
      <c r="P5" s="366"/>
      <c r="Q5" s="366"/>
      <c r="R5" s="366"/>
      <c r="S5" s="366"/>
      <c r="T5" s="366"/>
      <c r="U5" s="367" t="s">
        <v>230</v>
      </c>
      <c r="V5" s="367"/>
      <c r="W5" s="367"/>
      <c r="X5" s="367"/>
      <c r="Y5" s="367"/>
      <c r="Z5" s="367"/>
      <c r="AA5" s="367"/>
      <c r="AB5" s="367"/>
      <c r="AC5" s="367"/>
      <c r="AD5" s="367"/>
      <c r="AE5" s="367"/>
      <c r="AF5" s="367"/>
      <c r="AH5" s="86" t="s">
        <v>231</v>
      </c>
      <c r="AI5" s="87">
        <f>AD38</f>
        <v>0</v>
      </c>
      <c r="AJ5" s="87">
        <f>AD68</f>
        <v>0</v>
      </c>
      <c r="AK5" s="87">
        <f>AD100</f>
        <v>0</v>
      </c>
      <c r="AL5" s="87">
        <f>AD131</f>
        <v>0</v>
      </c>
      <c r="AM5" s="87">
        <f>AD163</f>
        <v>0</v>
      </c>
      <c r="AN5" s="87">
        <f>AD194</f>
        <v>0</v>
      </c>
      <c r="AO5" s="87">
        <f>AD227</f>
        <v>0</v>
      </c>
      <c r="AP5" s="87">
        <f>AD259</f>
        <v>0</v>
      </c>
      <c r="AQ5" s="87">
        <f>AD290</f>
        <v>0</v>
      </c>
      <c r="AR5" s="87">
        <f>AD322</f>
        <v>0</v>
      </c>
      <c r="AS5" s="87">
        <f>AD353</f>
        <v>0</v>
      </c>
      <c r="AT5" s="87">
        <f>AD385</f>
        <v>0</v>
      </c>
    </row>
    <row r="6" spans="1:46" ht="18" customHeight="1">
      <c r="A6" s="366"/>
      <c r="B6" s="366"/>
      <c r="C6" s="366"/>
      <c r="D6" s="366"/>
      <c r="E6" s="366"/>
      <c r="F6" s="366"/>
      <c r="G6" s="366"/>
      <c r="H6" s="366"/>
      <c r="I6" s="366"/>
      <c r="J6" s="366"/>
      <c r="K6" s="366"/>
      <c r="L6" s="366"/>
      <c r="M6" s="366"/>
      <c r="N6" s="366"/>
      <c r="O6" s="366"/>
      <c r="P6" s="366"/>
      <c r="Q6" s="366"/>
      <c r="R6" s="366"/>
      <c r="S6" s="366"/>
      <c r="T6" s="366"/>
      <c r="U6" s="368" t="s">
        <v>232</v>
      </c>
      <c r="V6" s="368"/>
      <c r="W6" s="368"/>
      <c r="X6" s="369" t="s">
        <v>233</v>
      </c>
      <c r="Y6" s="369"/>
      <c r="Z6" s="369"/>
      <c r="AA6" s="369" t="s">
        <v>227</v>
      </c>
      <c r="AB6" s="369"/>
      <c r="AC6" s="369"/>
      <c r="AD6" s="370" t="s">
        <v>231</v>
      </c>
      <c r="AE6" s="370"/>
      <c r="AF6" s="370"/>
    </row>
    <row r="7" spans="1:46" ht="21" customHeight="1">
      <c r="A7" s="360">
        <v>41640</v>
      </c>
      <c r="B7" s="360"/>
      <c r="C7" s="360"/>
      <c r="D7" s="360"/>
      <c r="E7" s="361"/>
      <c r="F7" s="361"/>
      <c r="G7" s="361"/>
      <c r="H7" s="361"/>
      <c r="I7" s="361"/>
      <c r="J7" s="361"/>
      <c r="K7" s="361"/>
      <c r="L7" s="361"/>
      <c r="M7" s="361"/>
      <c r="N7" s="361"/>
      <c r="O7" s="361"/>
      <c r="P7" s="361"/>
      <c r="Q7" s="361"/>
      <c r="R7" s="361"/>
      <c r="S7" s="361"/>
      <c r="T7" s="361"/>
      <c r="U7" s="362"/>
      <c r="V7" s="362"/>
      <c r="W7" s="362"/>
      <c r="X7" s="363"/>
      <c r="Y7" s="363"/>
      <c r="Z7" s="363"/>
      <c r="AA7" s="363"/>
      <c r="AB7" s="363"/>
      <c r="AC7" s="363"/>
      <c r="AD7" s="364"/>
      <c r="AE7" s="364"/>
      <c r="AF7" s="364"/>
      <c r="AG7" s="78" t="s">
        <v>234</v>
      </c>
    </row>
    <row r="8" spans="1:46" ht="21" customHeight="1">
      <c r="A8" s="355">
        <v>41641</v>
      </c>
      <c r="B8" s="355"/>
      <c r="C8" s="355"/>
      <c r="D8" s="355"/>
      <c r="E8" s="356"/>
      <c r="F8" s="356"/>
      <c r="G8" s="356"/>
      <c r="H8" s="356"/>
      <c r="I8" s="356"/>
      <c r="J8" s="356"/>
      <c r="K8" s="356"/>
      <c r="L8" s="356"/>
      <c r="M8" s="356"/>
      <c r="N8" s="356"/>
      <c r="O8" s="356"/>
      <c r="P8" s="356"/>
      <c r="Q8" s="356"/>
      <c r="R8" s="356"/>
      <c r="S8" s="356"/>
      <c r="T8" s="356"/>
      <c r="U8" s="357"/>
      <c r="V8" s="357"/>
      <c r="W8" s="357"/>
      <c r="X8" s="358"/>
      <c r="Y8" s="358"/>
      <c r="Z8" s="358"/>
      <c r="AA8" s="358"/>
      <c r="AB8" s="358"/>
      <c r="AC8" s="358"/>
      <c r="AD8" s="359"/>
      <c r="AE8" s="359"/>
      <c r="AF8" s="359"/>
      <c r="AG8" s="88" t="s">
        <v>235</v>
      </c>
    </row>
    <row r="9" spans="1:46" ht="21" customHeight="1">
      <c r="A9" s="355">
        <v>41642</v>
      </c>
      <c r="B9" s="355"/>
      <c r="C9" s="355"/>
      <c r="D9" s="355"/>
      <c r="E9" s="356"/>
      <c r="F9" s="356"/>
      <c r="G9" s="356"/>
      <c r="H9" s="356"/>
      <c r="I9" s="356"/>
      <c r="J9" s="356"/>
      <c r="K9" s="356"/>
      <c r="L9" s="356"/>
      <c r="M9" s="356"/>
      <c r="N9" s="356"/>
      <c r="O9" s="356"/>
      <c r="P9" s="356"/>
      <c r="Q9" s="356"/>
      <c r="R9" s="356"/>
      <c r="S9" s="356"/>
      <c r="T9" s="356"/>
      <c r="U9" s="357"/>
      <c r="V9" s="357"/>
      <c r="W9" s="357"/>
      <c r="X9" s="358"/>
      <c r="Y9" s="358"/>
      <c r="Z9" s="358"/>
      <c r="AA9" s="358"/>
      <c r="AB9" s="358"/>
      <c r="AC9" s="358"/>
      <c r="AD9" s="359"/>
      <c r="AE9" s="359"/>
      <c r="AF9" s="359"/>
      <c r="AG9" s="88" t="s">
        <v>236</v>
      </c>
    </row>
    <row r="10" spans="1:46" ht="21" customHeight="1">
      <c r="A10" s="355">
        <v>41643</v>
      </c>
      <c r="B10" s="355"/>
      <c r="C10" s="355"/>
      <c r="D10" s="355"/>
      <c r="E10" s="356"/>
      <c r="F10" s="356"/>
      <c r="G10" s="356"/>
      <c r="H10" s="356"/>
      <c r="I10" s="356"/>
      <c r="J10" s="356"/>
      <c r="K10" s="356"/>
      <c r="L10" s="356"/>
      <c r="M10" s="356"/>
      <c r="N10" s="356"/>
      <c r="O10" s="356"/>
      <c r="P10" s="356"/>
      <c r="Q10" s="356"/>
      <c r="R10" s="356"/>
      <c r="S10" s="356"/>
      <c r="T10" s="356"/>
      <c r="U10" s="357"/>
      <c r="V10" s="357"/>
      <c r="W10" s="357"/>
      <c r="X10" s="358"/>
      <c r="Y10" s="358"/>
      <c r="Z10" s="358"/>
      <c r="AA10" s="358"/>
      <c r="AB10" s="358"/>
      <c r="AC10" s="358"/>
      <c r="AD10" s="359"/>
      <c r="AE10" s="359"/>
      <c r="AF10" s="359"/>
      <c r="AG10" s="78" t="s">
        <v>237</v>
      </c>
    </row>
    <row r="11" spans="1:46" ht="21" customHeight="1">
      <c r="A11" s="355">
        <v>41644</v>
      </c>
      <c r="B11" s="355"/>
      <c r="C11" s="355"/>
      <c r="D11" s="355"/>
      <c r="E11" s="356"/>
      <c r="F11" s="356"/>
      <c r="G11" s="356"/>
      <c r="H11" s="356"/>
      <c r="I11" s="356"/>
      <c r="J11" s="356"/>
      <c r="K11" s="356"/>
      <c r="L11" s="356"/>
      <c r="M11" s="356"/>
      <c r="N11" s="356"/>
      <c r="O11" s="356"/>
      <c r="P11" s="356"/>
      <c r="Q11" s="356"/>
      <c r="R11" s="356"/>
      <c r="S11" s="356"/>
      <c r="T11" s="356"/>
      <c r="U11" s="357"/>
      <c r="V11" s="357"/>
      <c r="W11" s="357"/>
      <c r="X11" s="358"/>
      <c r="Y11" s="358"/>
      <c r="Z11" s="358"/>
      <c r="AA11" s="358"/>
      <c r="AB11" s="358"/>
      <c r="AC11" s="358"/>
      <c r="AD11" s="359"/>
      <c r="AE11" s="359"/>
      <c r="AF11" s="359"/>
      <c r="AG11" s="88" t="s">
        <v>238</v>
      </c>
    </row>
    <row r="12" spans="1:46" ht="21" customHeight="1">
      <c r="A12" s="355">
        <v>41645</v>
      </c>
      <c r="B12" s="355"/>
      <c r="C12" s="355"/>
      <c r="D12" s="355"/>
      <c r="E12" s="356"/>
      <c r="F12" s="356"/>
      <c r="G12" s="356"/>
      <c r="H12" s="356"/>
      <c r="I12" s="356"/>
      <c r="J12" s="356"/>
      <c r="K12" s="356"/>
      <c r="L12" s="356"/>
      <c r="M12" s="356"/>
      <c r="N12" s="356"/>
      <c r="O12" s="356"/>
      <c r="P12" s="356"/>
      <c r="Q12" s="356"/>
      <c r="R12" s="356"/>
      <c r="S12" s="356"/>
      <c r="T12" s="356"/>
      <c r="U12" s="357"/>
      <c r="V12" s="357"/>
      <c r="W12" s="357"/>
      <c r="X12" s="358"/>
      <c r="Y12" s="358"/>
      <c r="Z12" s="358"/>
      <c r="AA12" s="358"/>
      <c r="AB12" s="358"/>
      <c r="AC12" s="358"/>
      <c r="AD12" s="359"/>
      <c r="AE12" s="359"/>
      <c r="AF12" s="359"/>
    </row>
    <row r="13" spans="1:46" ht="21" customHeight="1">
      <c r="A13" s="355">
        <v>41646</v>
      </c>
      <c r="B13" s="355"/>
      <c r="C13" s="355"/>
      <c r="D13" s="355"/>
      <c r="E13" s="356"/>
      <c r="F13" s="356"/>
      <c r="G13" s="356"/>
      <c r="H13" s="356"/>
      <c r="I13" s="356"/>
      <c r="J13" s="356"/>
      <c r="K13" s="356"/>
      <c r="L13" s="356"/>
      <c r="M13" s="356"/>
      <c r="N13" s="356"/>
      <c r="O13" s="356"/>
      <c r="P13" s="356"/>
      <c r="Q13" s="356"/>
      <c r="R13" s="356"/>
      <c r="S13" s="356"/>
      <c r="T13" s="356"/>
      <c r="U13" s="357"/>
      <c r="V13" s="357"/>
      <c r="W13" s="357"/>
      <c r="X13" s="358"/>
      <c r="Y13" s="358"/>
      <c r="Z13" s="358"/>
      <c r="AA13" s="358"/>
      <c r="AB13" s="358"/>
      <c r="AC13" s="358"/>
      <c r="AD13" s="359"/>
      <c r="AE13" s="359"/>
      <c r="AF13" s="359"/>
      <c r="AG13" s="78" t="s">
        <v>239</v>
      </c>
    </row>
    <row r="14" spans="1:46" ht="21" customHeight="1">
      <c r="A14" s="355">
        <v>41647</v>
      </c>
      <c r="B14" s="355"/>
      <c r="C14" s="355"/>
      <c r="D14" s="355"/>
      <c r="E14" s="356"/>
      <c r="F14" s="356"/>
      <c r="G14" s="356"/>
      <c r="H14" s="356"/>
      <c r="I14" s="356"/>
      <c r="J14" s="356"/>
      <c r="K14" s="356"/>
      <c r="L14" s="356"/>
      <c r="M14" s="356"/>
      <c r="N14" s="356"/>
      <c r="O14" s="356"/>
      <c r="P14" s="356"/>
      <c r="Q14" s="356"/>
      <c r="R14" s="356"/>
      <c r="S14" s="356"/>
      <c r="T14" s="356"/>
      <c r="U14" s="357"/>
      <c r="V14" s="357"/>
      <c r="W14" s="357"/>
      <c r="X14" s="358"/>
      <c r="Y14" s="358"/>
      <c r="Z14" s="358"/>
      <c r="AA14" s="358"/>
      <c r="AB14" s="358"/>
      <c r="AC14" s="358"/>
      <c r="AD14" s="359"/>
      <c r="AE14" s="359"/>
      <c r="AF14" s="359"/>
      <c r="AG14" s="78" t="s">
        <v>240</v>
      </c>
    </row>
    <row r="15" spans="1:46" ht="21" customHeight="1">
      <c r="A15" s="355">
        <v>41648</v>
      </c>
      <c r="B15" s="355"/>
      <c r="C15" s="355"/>
      <c r="D15" s="355"/>
      <c r="E15" s="356"/>
      <c r="F15" s="356"/>
      <c r="G15" s="356"/>
      <c r="H15" s="356"/>
      <c r="I15" s="356"/>
      <c r="J15" s="356"/>
      <c r="K15" s="356"/>
      <c r="L15" s="356"/>
      <c r="M15" s="356"/>
      <c r="N15" s="356"/>
      <c r="O15" s="356"/>
      <c r="P15" s="356"/>
      <c r="Q15" s="356"/>
      <c r="R15" s="356"/>
      <c r="S15" s="356"/>
      <c r="T15" s="356"/>
      <c r="U15" s="357"/>
      <c r="V15" s="357"/>
      <c r="W15" s="357"/>
      <c r="X15" s="358"/>
      <c r="Y15" s="358"/>
      <c r="Z15" s="358"/>
      <c r="AA15" s="358"/>
      <c r="AB15" s="358"/>
      <c r="AC15" s="358"/>
      <c r="AD15" s="359"/>
      <c r="AE15" s="359"/>
      <c r="AF15" s="359"/>
      <c r="AG15" s="78" t="s">
        <v>241</v>
      </c>
    </row>
    <row r="16" spans="1:46" ht="21" customHeight="1">
      <c r="A16" s="355">
        <v>41649</v>
      </c>
      <c r="B16" s="355"/>
      <c r="C16" s="355"/>
      <c r="D16" s="355"/>
      <c r="E16" s="356"/>
      <c r="F16" s="356"/>
      <c r="G16" s="356"/>
      <c r="H16" s="356"/>
      <c r="I16" s="356"/>
      <c r="J16" s="356"/>
      <c r="K16" s="356"/>
      <c r="L16" s="356"/>
      <c r="M16" s="356"/>
      <c r="N16" s="356"/>
      <c r="O16" s="356"/>
      <c r="P16" s="356"/>
      <c r="Q16" s="356"/>
      <c r="R16" s="356"/>
      <c r="S16" s="356"/>
      <c r="T16" s="356"/>
      <c r="U16" s="357"/>
      <c r="V16" s="357"/>
      <c r="W16" s="357"/>
      <c r="X16" s="358"/>
      <c r="Y16" s="358"/>
      <c r="Z16" s="358"/>
      <c r="AA16" s="358"/>
      <c r="AB16" s="358"/>
      <c r="AC16" s="358"/>
      <c r="AD16" s="359"/>
      <c r="AE16" s="359"/>
      <c r="AF16" s="359"/>
      <c r="AG16" s="78" t="s">
        <v>242</v>
      </c>
    </row>
    <row r="17" spans="1:34" ht="21" customHeight="1">
      <c r="A17" s="355">
        <v>41650</v>
      </c>
      <c r="B17" s="355"/>
      <c r="C17" s="355"/>
      <c r="D17" s="355"/>
      <c r="E17" s="356"/>
      <c r="F17" s="356"/>
      <c r="G17" s="356"/>
      <c r="H17" s="356"/>
      <c r="I17" s="356"/>
      <c r="J17" s="356"/>
      <c r="K17" s="356"/>
      <c r="L17" s="356"/>
      <c r="M17" s="356"/>
      <c r="N17" s="356"/>
      <c r="O17" s="356"/>
      <c r="P17" s="356"/>
      <c r="Q17" s="356"/>
      <c r="R17" s="356"/>
      <c r="S17" s="356"/>
      <c r="T17" s="356"/>
      <c r="U17" s="357"/>
      <c r="V17" s="357"/>
      <c r="W17" s="357"/>
      <c r="X17" s="358"/>
      <c r="Y17" s="358"/>
      <c r="Z17" s="358"/>
      <c r="AA17" s="358"/>
      <c r="AB17" s="358"/>
      <c r="AC17" s="358"/>
      <c r="AD17" s="359"/>
      <c r="AE17" s="359"/>
      <c r="AF17" s="359"/>
    </row>
    <row r="18" spans="1:34" ht="21" customHeight="1">
      <c r="A18" s="355">
        <v>41651</v>
      </c>
      <c r="B18" s="355"/>
      <c r="C18" s="355"/>
      <c r="D18" s="355"/>
      <c r="E18" s="356"/>
      <c r="F18" s="356"/>
      <c r="G18" s="356"/>
      <c r="H18" s="356"/>
      <c r="I18" s="356"/>
      <c r="J18" s="356"/>
      <c r="K18" s="356"/>
      <c r="L18" s="356"/>
      <c r="M18" s="356"/>
      <c r="N18" s="356"/>
      <c r="O18" s="356"/>
      <c r="P18" s="356"/>
      <c r="Q18" s="356"/>
      <c r="R18" s="356"/>
      <c r="S18" s="356"/>
      <c r="T18" s="356"/>
      <c r="U18" s="357"/>
      <c r="V18" s="357"/>
      <c r="W18" s="357"/>
      <c r="X18" s="358"/>
      <c r="Y18" s="358"/>
      <c r="Z18" s="358"/>
      <c r="AA18" s="358"/>
      <c r="AB18" s="358"/>
      <c r="AC18" s="358"/>
      <c r="AD18" s="359"/>
      <c r="AE18" s="359"/>
      <c r="AF18" s="359"/>
      <c r="AH18" s="89" t="s">
        <v>243</v>
      </c>
    </row>
    <row r="19" spans="1:34" ht="21" customHeight="1">
      <c r="A19" s="355">
        <v>41652</v>
      </c>
      <c r="B19" s="355"/>
      <c r="C19" s="355"/>
      <c r="D19" s="355"/>
      <c r="E19" s="356"/>
      <c r="F19" s="356"/>
      <c r="G19" s="356"/>
      <c r="H19" s="356"/>
      <c r="I19" s="356"/>
      <c r="J19" s="356"/>
      <c r="K19" s="356"/>
      <c r="L19" s="356"/>
      <c r="M19" s="356"/>
      <c r="N19" s="356"/>
      <c r="O19" s="356"/>
      <c r="P19" s="356"/>
      <c r="Q19" s="356"/>
      <c r="R19" s="356"/>
      <c r="S19" s="356"/>
      <c r="T19" s="356"/>
      <c r="U19" s="357"/>
      <c r="V19" s="357"/>
      <c r="W19" s="357"/>
      <c r="X19" s="358"/>
      <c r="Y19" s="358"/>
      <c r="Z19" s="358"/>
      <c r="AA19" s="358"/>
      <c r="AB19" s="358"/>
      <c r="AC19" s="358"/>
      <c r="AD19" s="359"/>
      <c r="AE19" s="359"/>
      <c r="AF19" s="359"/>
      <c r="AH19" s="89" t="s">
        <v>244</v>
      </c>
    </row>
    <row r="20" spans="1:34" ht="21" customHeight="1">
      <c r="A20" s="355">
        <v>41653</v>
      </c>
      <c r="B20" s="355"/>
      <c r="C20" s="355"/>
      <c r="D20" s="355"/>
      <c r="E20" s="356"/>
      <c r="F20" s="356"/>
      <c r="G20" s="356"/>
      <c r="H20" s="356"/>
      <c r="I20" s="356"/>
      <c r="J20" s="356"/>
      <c r="K20" s="356"/>
      <c r="L20" s="356"/>
      <c r="M20" s="356"/>
      <c r="N20" s="356"/>
      <c r="O20" s="356"/>
      <c r="P20" s="356"/>
      <c r="Q20" s="356"/>
      <c r="R20" s="356"/>
      <c r="S20" s="356"/>
      <c r="T20" s="356"/>
      <c r="U20" s="357"/>
      <c r="V20" s="357"/>
      <c r="W20" s="357"/>
      <c r="X20" s="358"/>
      <c r="Y20" s="358"/>
      <c r="Z20" s="358"/>
      <c r="AA20" s="358"/>
      <c r="AB20" s="358"/>
      <c r="AC20" s="358"/>
      <c r="AD20" s="359"/>
      <c r="AE20" s="359"/>
      <c r="AF20" s="359"/>
    </row>
    <row r="21" spans="1:34" ht="21" customHeight="1">
      <c r="A21" s="355">
        <v>41654</v>
      </c>
      <c r="B21" s="355"/>
      <c r="C21" s="355"/>
      <c r="D21" s="355"/>
      <c r="E21" s="356"/>
      <c r="F21" s="356"/>
      <c r="G21" s="356"/>
      <c r="H21" s="356"/>
      <c r="I21" s="356"/>
      <c r="J21" s="356"/>
      <c r="K21" s="356"/>
      <c r="L21" s="356"/>
      <c r="M21" s="356"/>
      <c r="N21" s="356"/>
      <c r="O21" s="356"/>
      <c r="P21" s="356"/>
      <c r="Q21" s="356"/>
      <c r="R21" s="356"/>
      <c r="S21" s="356"/>
      <c r="T21" s="356"/>
      <c r="U21" s="357"/>
      <c r="V21" s="357"/>
      <c r="W21" s="357"/>
      <c r="X21" s="358"/>
      <c r="Y21" s="358"/>
      <c r="Z21" s="358"/>
      <c r="AA21" s="358"/>
      <c r="AB21" s="358"/>
      <c r="AC21" s="358"/>
      <c r="AD21" s="359"/>
      <c r="AE21" s="359"/>
      <c r="AF21" s="359"/>
    </row>
    <row r="22" spans="1:34" ht="21" customHeight="1">
      <c r="A22" s="355">
        <v>41655</v>
      </c>
      <c r="B22" s="355"/>
      <c r="C22" s="355"/>
      <c r="D22" s="355"/>
      <c r="E22" s="356"/>
      <c r="F22" s="356"/>
      <c r="G22" s="356"/>
      <c r="H22" s="356"/>
      <c r="I22" s="356"/>
      <c r="J22" s="356"/>
      <c r="K22" s="356"/>
      <c r="L22" s="356"/>
      <c r="M22" s="356"/>
      <c r="N22" s="356"/>
      <c r="O22" s="356"/>
      <c r="P22" s="356"/>
      <c r="Q22" s="356"/>
      <c r="R22" s="356"/>
      <c r="S22" s="356"/>
      <c r="T22" s="356"/>
      <c r="U22" s="357"/>
      <c r="V22" s="357"/>
      <c r="W22" s="357"/>
      <c r="X22" s="358"/>
      <c r="Y22" s="358"/>
      <c r="Z22" s="358"/>
      <c r="AA22" s="358"/>
      <c r="AB22" s="358"/>
      <c r="AC22" s="358"/>
      <c r="AD22" s="359"/>
      <c r="AE22" s="359"/>
      <c r="AF22" s="359"/>
    </row>
    <row r="23" spans="1:34" ht="21" customHeight="1">
      <c r="A23" s="355">
        <v>41656</v>
      </c>
      <c r="B23" s="355"/>
      <c r="C23" s="355"/>
      <c r="D23" s="355"/>
      <c r="E23" s="356"/>
      <c r="F23" s="356"/>
      <c r="G23" s="356"/>
      <c r="H23" s="356"/>
      <c r="I23" s="356"/>
      <c r="J23" s="356"/>
      <c r="K23" s="356"/>
      <c r="L23" s="356"/>
      <c r="M23" s="356"/>
      <c r="N23" s="356"/>
      <c r="O23" s="356"/>
      <c r="P23" s="356"/>
      <c r="Q23" s="356"/>
      <c r="R23" s="356"/>
      <c r="S23" s="356"/>
      <c r="T23" s="356"/>
      <c r="U23" s="357"/>
      <c r="V23" s="357"/>
      <c r="W23" s="357"/>
      <c r="X23" s="358"/>
      <c r="Y23" s="358"/>
      <c r="Z23" s="358"/>
      <c r="AA23" s="358"/>
      <c r="AB23" s="358"/>
      <c r="AC23" s="358"/>
      <c r="AD23" s="359"/>
      <c r="AE23" s="359"/>
      <c r="AF23" s="359"/>
    </row>
    <row r="24" spans="1:34" ht="21" customHeight="1">
      <c r="A24" s="355">
        <v>41657</v>
      </c>
      <c r="B24" s="355"/>
      <c r="C24" s="355"/>
      <c r="D24" s="355"/>
      <c r="E24" s="356"/>
      <c r="F24" s="356"/>
      <c r="G24" s="356"/>
      <c r="H24" s="356"/>
      <c r="I24" s="356"/>
      <c r="J24" s="356"/>
      <c r="K24" s="356"/>
      <c r="L24" s="356"/>
      <c r="M24" s="356"/>
      <c r="N24" s="356"/>
      <c r="O24" s="356"/>
      <c r="P24" s="356"/>
      <c r="Q24" s="356"/>
      <c r="R24" s="356"/>
      <c r="S24" s="356"/>
      <c r="T24" s="356"/>
      <c r="U24" s="357"/>
      <c r="V24" s="357"/>
      <c r="W24" s="357"/>
      <c r="X24" s="358"/>
      <c r="Y24" s="358"/>
      <c r="Z24" s="358"/>
      <c r="AA24" s="358"/>
      <c r="AB24" s="358"/>
      <c r="AC24" s="358"/>
      <c r="AD24" s="359"/>
      <c r="AE24" s="359"/>
      <c r="AF24" s="359"/>
    </row>
    <row r="25" spans="1:34" ht="21" customHeight="1">
      <c r="A25" s="355">
        <v>41658</v>
      </c>
      <c r="B25" s="355"/>
      <c r="C25" s="355"/>
      <c r="D25" s="355"/>
      <c r="E25" s="356"/>
      <c r="F25" s="356"/>
      <c r="G25" s="356"/>
      <c r="H25" s="356"/>
      <c r="I25" s="356"/>
      <c r="J25" s="356"/>
      <c r="K25" s="356"/>
      <c r="L25" s="356"/>
      <c r="M25" s="356"/>
      <c r="N25" s="356"/>
      <c r="O25" s="356"/>
      <c r="P25" s="356"/>
      <c r="Q25" s="356"/>
      <c r="R25" s="356"/>
      <c r="S25" s="356"/>
      <c r="T25" s="356"/>
      <c r="U25" s="357"/>
      <c r="V25" s="357"/>
      <c r="W25" s="357"/>
      <c r="X25" s="358"/>
      <c r="Y25" s="358"/>
      <c r="Z25" s="358"/>
      <c r="AA25" s="358"/>
      <c r="AB25" s="358"/>
      <c r="AC25" s="358"/>
      <c r="AD25" s="359"/>
      <c r="AE25" s="359"/>
      <c r="AF25" s="359"/>
    </row>
    <row r="26" spans="1:34" ht="21" customHeight="1">
      <c r="A26" s="355">
        <v>41659</v>
      </c>
      <c r="B26" s="355"/>
      <c r="C26" s="355"/>
      <c r="D26" s="355"/>
      <c r="E26" s="356"/>
      <c r="F26" s="356"/>
      <c r="G26" s="356"/>
      <c r="H26" s="356"/>
      <c r="I26" s="356"/>
      <c r="J26" s="356"/>
      <c r="K26" s="356"/>
      <c r="L26" s="356"/>
      <c r="M26" s="356"/>
      <c r="N26" s="356"/>
      <c r="O26" s="356"/>
      <c r="P26" s="356"/>
      <c r="Q26" s="356"/>
      <c r="R26" s="356"/>
      <c r="S26" s="356"/>
      <c r="T26" s="356"/>
      <c r="U26" s="357"/>
      <c r="V26" s="357"/>
      <c r="W26" s="357"/>
      <c r="X26" s="358"/>
      <c r="Y26" s="358"/>
      <c r="Z26" s="358"/>
      <c r="AA26" s="358"/>
      <c r="AB26" s="358"/>
      <c r="AC26" s="358"/>
      <c r="AD26" s="359"/>
      <c r="AE26" s="359"/>
      <c r="AF26" s="359"/>
    </row>
    <row r="27" spans="1:34" ht="21" customHeight="1">
      <c r="A27" s="355">
        <v>41660</v>
      </c>
      <c r="B27" s="355"/>
      <c r="C27" s="355"/>
      <c r="D27" s="355"/>
      <c r="E27" s="356"/>
      <c r="F27" s="356"/>
      <c r="G27" s="356"/>
      <c r="H27" s="356"/>
      <c r="I27" s="356"/>
      <c r="J27" s="356"/>
      <c r="K27" s="356"/>
      <c r="L27" s="356"/>
      <c r="M27" s="356"/>
      <c r="N27" s="356"/>
      <c r="O27" s="356"/>
      <c r="P27" s="356"/>
      <c r="Q27" s="356"/>
      <c r="R27" s="356"/>
      <c r="S27" s="356"/>
      <c r="T27" s="356"/>
      <c r="U27" s="357"/>
      <c r="V27" s="357"/>
      <c r="W27" s="357"/>
      <c r="X27" s="358"/>
      <c r="Y27" s="358"/>
      <c r="Z27" s="358"/>
      <c r="AA27" s="358"/>
      <c r="AB27" s="358"/>
      <c r="AC27" s="358"/>
      <c r="AD27" s="359"/>
      <c r="AE27" s="359"/>
      <c r="AF27" s="359"/>
    </row>
    <row r="28" spans="1:34" ht="21" customHeight="1">
      <c r="A28" s="355">
        <v>41661</v>
      </c>
      <c r="B28" s="355"/>
      <c r="C28" s="355"/>
      <c r="D28" s="355"/>
      <c r="E28" s="356"/>
      <c r="F28" s="356"/>
      <c r="G28" s="356"/>
      <c r="H28" s="356"/>
      <c r="I28" s="356"/>
      <c r="J28" s="356"/>
      <c r="K28" s="356"/>
      <c r="L28" s="356"/>
      <c r="M28" s="356"/>
      <c r="N28" s="356"/>
      <c r="O28" s="356"/>
      <c r="P28" s="356"/>
      <c r="Q28" s="356"/>
      <c r="R28" s="356"/>
      <c r="S28" s="356"/>
      <c r="T28" s="356"/>
      <c r="U28" s="357"/>
      <c r="V28" s="357"/>
      <c r="W28" s="357"/>
      <c r="X28" s="358"/>
      <c r="Y28" s="358"/>
      <c r="Z28" s="358"/>
      <c r="AA28" s="358"/>
      <c r="AB28" s="358"/>
      <c r="AC28" s="358"/>
      <c r="AD28" s="359"/>
      <c r="AE28" s="359"/>
      <c r="AF28" s="359"/>
    </row>
    <row r="29" spans="1:34" ht="21" customHeight="1">
      <c r="A29" s="355">
        <v>41662</v>
      </c>
      <c r="B29" s="355"/>
      <c r="C29" s="355"/>
      <c r="D29" s="355"/>
      <c r="E29" s="356"/>
      <c r="F29" s="356"/>
      <c r="G29" s="356"/>
      <c r="H29" s="356"/>
      <c r="I29" s="356"/>
      <c r="J29" s="356"/>
      <c r="K29" s="356"/>
      <c r="L29" s="356"/>
      <c r="M29" s="356"/>
      <c r="N29" s="356"/>
      <c r="O29" s="356"/>
      <c r="P29" s="356"/>
      <c r="Q29" s="356"/>
      <c r="R29" s="356"/>
      <c r="S29" s="356"/>
      <c r="T29" s="356"/>
      <c r="U29" s="357"/>
      <c r="V29" s="357"/>
      <c r="W29" s="357"/>
      <c r="X29" s="358"/>
      <c r="Y29" s="358"/>
      <c r="Z29" s="358"/>
      <c r="AA29" s="358"/>
      <c r="AB29" s="358"/>
      <c r="AC29" s="358"/>
      <c r="AD29" s="359"/>
      <c r="AE29" s="359"/>
      <c r="AF29" s="359"/>
    </row>
    <row r="30" spans="1:34" ht="21" customHeight="1">
      <c r="A30" s="355">
        <v>41663</v>
      </c>
      <c r="B30" s="355"/>
      <c r="C30" s="355"/>
      <c r="D30" s="355"/>
      <c r="E30" s="356"/>
      <c r="F30" s="356"/>
      <c r="G30" s="356"/>
      <c r="H30" s="356"/>
      <c r="I30" s="356"/>
      <c r="J30" s="356"/>
      <c r="K30" s="356"/>
      <c r="L30" s="356"/>
      <c r="M30" s="356"/>
      <c r="N30" s="356"/>
      <c r="O30" s="356"/>
      <c r="P30" s="356"/>
      <c r="Q30" s="356"/>
      <c r="R30" s="356"/>
      <c r="S30" s="356"/>
      <c r="T30" s="356"/>
      <c r="U30" s="357"/>
      <c r="V30" s="357"/>
      <c r="W30" s="357"/>
      <c r="X30" s="358"/>
      <c r="Y30" s="358"/>
      <c r="Z30" s="358"/>
      <c r="AA30" s="358"/>
      <c r="AB30" s="358"/>
      <c r="AC30" s="358"/>
      <c r="AD30" s="359"/>
      <c r="AE30" s="359"/>
      <c r="AF30" s="359"/>
    </row>
    <row r="31" spans="1:34" ht="21" customHeight="1">
      <c r="A31" s="355">
        <v>41664</v>
      </c>
      <c r="B31" s="355"/>
      <c r="C31" s="355"/>
      <c r="D31" s="355"/>
      <c r="E31" s="356"/>
      <c r="F31" s="356"/>
      <c r="G31" s="356"/>
      <c r="H31" s="356"/>
      <c r="I31" s="356"/>
      <c r="J31" s="356"/>
      <c r="K31" s="356"/>
      <c r="L31" s="356"/>
      <c r="M31" s="356"/>
      <c r="N31" s="356"/>
      <c r="O31" s="356"/>
      <c r="P31" s="356"/>
      <c r="Q31" s="356"/>
      <c r="R31" s="356"/>
      <c r="S31" s="356"/>
      <c r="T31" s="356"/>
      <c r="U31" s="357"/>
      <c r="V31" s="357"/>
      <c r="W31" s="357"/>
      <c r="X31" s="358"/>
      <c r="Y31" s="358"/>
      <c r="Z31" s="358"/>
      <c r="AA31" s="358"/>
      <c r="AB31" s="358"/>
      <c r="AC31" s="358"/>
      <c r="AD31" s="359"/>
      <c r="AE31" s="359"/>
      <c r="AF31" s="359"/>
    </row>
    <row r="32" spans="1:34" ht="21" customHeight="1">
      <c r="A32" s="355">
        <v>41665</v>
      </c>
      <c r="B32" s="355"/>
      <c r="C32" s="355"/>
      <c r="D32" s="355"/>
      <c r="E32" s="356"/>
      <c r="F32" s="356"/>
      <c r="G32" s="356"/>
      <c r="H32" s="356"/>
      <c r="I32" s="356"/>
      <c r="J32" s="356"/>
      <c r="K32" s="356"/>
      <c r="L32" s="356"/>
      <c r="M32" s="356"/>
      <c r="N32" s="356"/>
      <c r="O32" s="356"/>
      <c r="P32" s="356"/>
      <c r="Q32" s="356"/>
      <c r="R32" s="356"/>
      <c r="S32" s="356"/>
      <c r="T32" s="356"/>
      <c r="U32" s="357"/>
      <c r="V32" s="357"/>
      <c r="W32" s="357"/>
      <c r="X32" s="358"/>
      <c r="Y32" s="358"/>
      <c r="Z32" s="358"/>
      <c r="AA32" s="358"/>
      <c r="AB32" s="358"/>
      <c r="AC32" s="358"/>
      <c r="AD32" s="359"/>
      <c r="AE32" s="359"/>
      <c r="AF32" s="359"/>
    </row>
    <row r="33" spans="1:33" ht="21" customHeight="1">
      <c r="A33" s="355">
        <v>41666</v>
      </c>
      <c r="B33" s="355"/>
      <c r="C33" s="355"/>
      <c r="D33" s="355"/>
      <c r="E33" s="356"/>
      <c r="F33" s="356"/>
      <c r="G33" s="356"/>
      <c r="H33" s="356"/>
      <c r="I33" s="356"/>
      <c r="J33" s="356"/>
      <c r="K33" s="356"/>
      <c r="L33" s="356"/>
      <c r="M33" s="356"/>
      <c r="N33" s="356"/>
      <c r="O33" s="356"/>
      <c r="P33" s="356"/>
      <c r="Q33" s="356"/>
      <c r="R33" s="356"/>
      <c r="S33" s="356"/>
      <c r="T33" s="356"/>
      <c r="U33" s="357"/>
      <c r="V33" s="357"/>
      <c r="W33" s="357"/>
      <c r="X33" s="358"/>
      <c r="Y33" s="358"/>
      <c r="Z33" s="358"/>
      <c r="AA33" s="358"/>
      <c r="AB33" s="358"/>
      <c r="AC33" s="358"/>
      <c r="AD33" s="359"/>
      <c r="AE33" s="359"/>
      <c r="AF33" s="359"/>
    </row>
    <row r="34" spans="1:33" ht="21" customHeight="1">
      <c r="A34" s="355">
        <v>41667</v>
      </c>
      <c r="B34" s="355"/>
      <c r="C34" s="355"/>
      <c r="D34" s="355"/>
      <c r="E34" s="356"/>
      <c r="F34" s="356"/>
      <c r="G34" s="356"/>
      <c r="H34" s="356"/>
      <c r="I34" s="356"/>
      <c r="J34" s="356"/>
      <c r="K34" s="356"/>
      <c r="L34" s="356"/>
      <c r="M34" s="356"/>
      <c r="N34" s="356"/>
      <c r="O34" s="356"/>
      <c r="P34" s="356"/>
      <c r="Q34" s="356"/>
      <c r="R34" s="356"/>
      <c r="S34" s="356"/>
      <c r="T34" s="356"/>
      <c r="U34" s="357"/>
      <c r="V34" s="357"/>
      <c r="W34" s="357"/>
      <c r="X34" s="358"/>
      <c r="Y34" s="358"/>
      <c r="Z34" s="358"/>
      <c r="AA34" s="358"/>
      <c r="AB34" s="358"/>
      <c r="AC34" s="358"/>
      <c r="AD34" s="359"/>
      <c r="AE34" s="359"/>
      <c r="AF34" s="359"/>
    </row>
    <row r="35" spans="1:33" ht="21" customHeight="1">
      <c r="A35" s="355">
        <v>41668</v>
      </c>
      <c r="B35" s="355"/>
      <c r="C35" s="355"/>
      <c r="D35" s="355"/>
      <c r="E35" s="356"/>
      <c r="F35" s="356"/>
      <c r="G35" s="356"/>
      <c r="H35" s="356"/>
      <c r="I35" s="356"/>
      <c r="J35" s="356"/>
      <c r="K35" s="356"/>
      <c r="L35" s="356"/>
      <c r="M35" s="356"/>
      <c r="N35" s="356"/>
      <c r="O35" s="356"/>
      <c r="P35" s="356"/>
      <c r="Q35" s="356"/>
      <c r="R35" s="356"/>
      <c r="S35" s="356"/>
      <c r="T35" s="356"/>
      <c r="U35" s="357"/>
      <c r="V35" s="357"/>
      <c r="W35" s="357"/>
      <c r="X35" s="358"/>
      <c r="Y35" s="358"/>
      <c r="Z35" s="358"/>
      <c r="AA35" s="358"/>
      <c r="AB35" s="358"/>
      <c r="AC35" s="358"/>
      <c r="AD35" s="359"/>
      <c r="AE35" s="359"/>
      <c r="AF35" s="359"/>
    </row>
    <row r="36" spans="1:33" ht="21" customHeight="1">
      <c r="A36" s="355">
        <v>41669</v>
      </c>
      <c r="B36" s="355"/>
      <c r="C36" s="355"/>
      <c r="D36" s="355"/>
      <c r="E36" s="356"/>
      <c r="F36" s="356"/>
      <c r="G36" s="356"/>
      <c r="H36" s="356"/>
      <c r="I36" s="356"/>
      <c r="J36" s="356"/>
      <c r="K36" s="356"/>
      <c r="L36" s="356"/>
      <c r="M36" s="356"/>
      <c r="N36" s="356"/>
      <c r="O36" s="356"/>
      <c r="P36" s="356"/>
      <c r="Q36" s="356"/>
      <c r="R36" s="356"/>
      <c r="S36" s="356"/>
      <c r="T36" s="356"/>
      <c r="U36" s="357"/>
      <c r="V36" s="357"/>
      <c r="W36" s="357"/>
      <c r="X36" s="358"/>
      <c r="Y36" s="358"/>
      <c r="Z36" s="358"/>
      <c r="AA36" s="358"/>
      <c r="AB36" s="358"/>
      <c r="AC36" s="358"/>
      <c r="AD36" s="359"/>
      <c r="AE36" s="359"/>
      <c r="AF36" s="359"/>
    </row>
    <row r="37" spans="1:33" ht="21" customHeight="1">
      <c r="A37" s="355">
        <v>41670</v>
      </c>
      <c r="B37" s="355"/>
      <c r="C37" s="355"/>
      <c r="D37" s="355"/>
      <c r="E37" s="356"/>
      <c r="F37" s="356"/>
      <c r="G37" s="356"/>
      <c r="H37" s="356"/>
      <c r="I37" s="356"/>
      <c r="J37" s="356"/>
      <c r="K37" s="356"/>
      <c r="L37" s="356"/>
      <c r="M37" s="356"/>
      <c r="N37" s="356"/>
      <c r="O37" s="356"/>
      <c r="P37" s="356"/>
      <c r="Q37" s="356"/>
      <c r="R37" s="356"/>
      <c r="S37" s="356"/>
      <c r="T37" s="356"/>
      <c r="U37" s="357"/>
      <c r="V37" s="357"/>
      <c r="W37" s="357"/>
      <c r="X37" s="358"/>
      <c r="Y37" s="358"/>
      <c r="Z37" s="358"/>
      <c r="AA37" s="358"/>
      <c r="AB37" s="358"/>
      <c r="AC37" s="358"/>
      <c r="AD37" s="359"/>
      <c r="AE37" s="359"/>
      <c r="AF37" s="359"/>
    </row>
    <row r="38" spans="1:33" ht="21" customHeight="1">
      <c r="A38" s="351" t="s">
        <v>245</v>
      </c>
      <c r="B38" s="351"/>
      <c r="C38" s="351"/>
      <c r="D38" s="351"/>
      <c r="E38" s="351"/>
      <c r="F38" s="351"/>
      <c r="G38" s="351"/>
      <c r="H38" s="351"/>
      <c r="I38" s="351"/>
      <c r="J38" s="351"/>
      <c r="K38" s="351"/>
      <c r="L38" s="351"/>
      <c r="M38" s="351"/>
      <c r="N38" s="351"/>
      <c r="O38" s="351"/>
      <c r="P38" s="351"/>
      <c r="Q38" s="351"/>
      <c r="R38" s="351"/>
      <c r="S38" s="351"/>
      <c r="T38" s="351"/>
      <c r="U38" s="352">
        <f>SUM(U7:W37)</f>
        <v>0</v>
      </c>
      <c r="V38" s="352"/>
      <c r="W38" s="352"/>
      <c r="X38" s="353">
        <f>SUM(X7:Z37)</f>
        <v>0</v>
      </c>
      <c r="Y38" s="353"/>
      <c r="Z38" s="353"/>
      <c r="AA38" s="353">
        <f>SUM(AA7:AC37)</f>
        <v>0</v>
      </c>
      <c r="AB38" s="353"/>
      <c r="AC38" s="353"/>
      <c r="AD38" s="354">
        <f>SUM(AD7:AF37)</f>
        <v>0</v>
      </c>
      <c r="AE38" s="354"/>
      <c r="AF38" s="354"/>
      <c r="AG38" s="78" t="s">
        <v>246</v>
      </c>
    </row>
    <row r="39" spans="1:33" ht="21" customHeight="1">
      <c r="A39" s="355">
        <v>41671</v>
      </c>
      <c r="B39" s="355"/>
      <c r="C39" s="355"/>
      <c r="D39" s="355"/>
      <c r="E39" s="356"/>
      <c r="F39" s="356"/>
      <c r="G39" s="356"/>
      <c r="H39" s="356"/>
      <c r="I39" s="356"/>
      <c r="J39" s="356"/>
      <c r="K39" s="356"/>
      <c r="L39" s="356"/>
      <c r="M39" s="356"/>
      <c r="N39" s="356"/>
      <c r="O39" s="356"/>
      <c r="P39" s="356"/>
      <c r="Q39" s="356"/>
      <c r="R39" s="356"/>
      <c r="S39" s="356"/>
      <c r="T39" s="356"/>
      <c r="U39" s="357"/>
      <c r="V39" s="357"/>
      <c r="W39" s="357"/>
      <c r="X39" s="358"/>
      <c r="Y39" s="358"/>
      <c r="Z39" s="358"/>
      <c r="AA39" s="358"/>
      <c r="AB39" s="358"/>
      <c r="AC39" s="358"/>
      <c r="AD39" s="359"/>
      <c r="AE39" s="359"/>
      <c r="AF39" s="359"/>
    </row>
    <row r="40" spans="1:33" ht="21" customHeight="1">
      <c r="A40" s="355">
        <v>41672</v>
      </c>
      <c r="B40" s="355"/>
      <c r="C40" s="355"/>
      <c r="D40" s="355"/>
      <c r="E40" s="356"/>
      <c r="F40" s="356"/>
      <c r="G40" s="356"/>
      <c r="H40" s="356"/>
      <c r="I40" s="356"/>
      <c r="J40" s="356"/>
      <c r="K40" s="356"/>
      <c r="L40" s="356"/>
      <c r="M40" s="356"/>
      <c r="N40" s="356"/>
      <c r="O40" s="356"/>
      <c r="P40" s="356"/>
      <c r="Q40" s="356"/>
      <c r="R40" s="356"/>
      <c r="S40" s="356"/>
      <c r="T40" s="356"/>
      <c r="U40" s="357"/>
      <c r="V40" s="357"/>
      <c r="W40" s="357"/>
      <c r="X40" s="358"/>
      <c r="Y40" s="358"/>
      <c r="Z40" s="358"/>
      <c r="AA40" s="358"/>
      <c r="AB40" s="358"/>
      <c r="AC40" s="358"/>
      <c r="AD40" s="359"/>
      <c r="AE40" s="359"/>
      <c r="AF40" s="359"/>
    </row>
    <row r="41" spans="1:33" ht="21" customHeight="1">
      <c r="A41" s="355">
        <v>41673</v>
      </c>
      <c r="B41" s="355"/>
      <c r="C41" s="355"/>
      <c r="D41" s="355"/>
      <c r="E41" s="356"/>
      <c r="F41" s="356"/>
      <c r="G41" s="356"/>
      <c r="H41" s="356"/>
      <c r="I41" s="356"/>
      <c r="J41" s="356"/>
      <c r="K41" s="356"/>
      <c r="L41" s="356"/>
      <c r="M41" s="356"/>
      <c r="N41" s="356"/>
      <c r="O41" s="356"/>
      <c r="P41" s="356"/>
      <c r="Q41" s="356"/>
      <c r="R41" s="356"/>
      <c r="S41" s="356"/>
      <c r="T41" s="356"/>
      <c r="U41" s="357"/>
      <c r="V41" s="357"/>
      <c r="W41" s="357"/>
      <c r="X41" s="358"/>
      <c r="Y41" s="358"/>
      <c r="Z41" s="358"/>
      <c r="AA41" s="358"/>
      <c r="AB41" s="358"/>
      <c r="AC41" s="358"/>
      <c r="AD41" s="359"/>
      <c r="AE41" s="359"/>
      <c r="AF41" s="359"/>
    </row>
    <row r="42" spans="1:33" ht="21" customHeight="1">
      <c r="A42" s="355">
        <v>41674</v>
      </c>
      <c r="B42" s="355"/>
      <c r="C42" s="355"/>
      <c r="D42" s="355"/>
      <c r="E42" s="356"/>
      <c r="F42" s="356"/>
      <c r="G42" s="356"/>
      <c r="H42" s="356"/>
      <c r="I42" s="356"/>
      <c r="J42" s="356"/>
      <c r="K42" s="356"/>
      <c r="L42" s="356"/>
      <c r="M42" s="356"/>
      <c r="N42" s="356"/>
      <c r="O42" s="356"/>
      <c r="P42" s="356"/>
      <c r="Q42" s="356"/>
      <c r="R42" s="356"/>
      <c r="S42" s="356"/>
      <c r="T42" s="356"/>
      <c r="U42" s="357"/>
      <c r="V42" s="357"/>
      <c r="W42" s="357"/>
      <c r="X42" s="358"/>
      <c r="Y42" s="358"/>
      <c r="Z42" s="358"/>
      <c r="AA42" s="358"/>
      <c r="AB42" s="358"/>
      <c r="AC42" s="358"/>
      <c r="AD42" s="359"/>
      <c r="AE42" s="359"/>
      <c r="AF42" s="359"/>
    </row>
    <row r="43" spans="1:33" ht="21" customHeight="1">
      <c r="A43" s="355">
        <v>41675</v>
      </c>
      <c r="B43" s="355"/>
      <c r="C43" s="355"/>
      <c r="D43" s="355"/>
      <c r="E43" s="356"/>
      <c r="F43" s="356"/>
      <c r="G43" s="356"/>
      <c r="H43" s="356"/>
      <c r="I43" s="356"/>
      <c r="J43" s="356"/>
      <c r="K43" s="356"/>
      <c r="L43" s="356"/>
      <c r="M43" s="356"/>
      <c r="N43" s="356"/>
      <c r="O43" s="356"/>
      <c r="P43" s="356"/>
      <c r="Q43" s="356"/>
      <c r="R43" s="356"/>
      <c r="S43" s="356"/>
      <c r="T43" s="356"/>
      <c r="U43" s="357"/>
      <c r="V43" s="357"/>
      <c r="W43" s="357"/>
      <c r="X43" s="358"/>
      <c r="Y43" s="358"/>
      <c r="Z43" s="358"/>
      <c r="AA43" s="358"/>
      <c r="AB43" s="358"/>
      <c r="AC43" s="358"/>
      <c r="AD43" s="359"/>
      <c r="AE43" s="359"/>
      <c r="AF43" s="359"/>
    </row>
    <row r="44" spans="1:33" ht="21" customHeight="1">
      <c r="A44" s="355">
        <v>41676</v>
      </c>
      <c r="B44" s="355"/>
      <c r="C44" s="355"/>
      <c r="D44" s="355"/>
      <c r="E44" s="356"/>
      <c r="F44" s="356"/>
      <c r="G44" s="356"/>
      <c r="H44" s="356"/>
      <c r="I44" s="356"/>
      <c r="J44" s="356"/>
      <c r="K44" s="356"/>
      <c r="L44" s="356"/>
      <c r="M44" s="356"/>
      <c r="N44" s="356"/>
      <c r="O44" s="356"/>
      <c r="P44" s="356"/>
      <c r="Q44" s="356"/>
      <c r="R44" s="356"/>
      <c r="S44" s="356"/>
      <c r="T44" s="356"/>
      <c r="U44" s="357"/>
      <c r="V44" s="357"/>
      <c r="W44" s="357"/>
      <c r="X44" s="358"/>
      <c r="Y44" s="358"/>
      <c r="Z44" s="358"/>
      <c r="AA44" s="358"/>
      <c r="AB44" s="358"/>
      <c r="AC44" s="358"/>
      <c r="AD44" s="359"/>
      <c r="AE44" s="359"/>
      <c r="AF44" s="359"/>
    </row>
    <row r="45" spans="1:33" ht="21" customHeight="1">
      <c r="A45" s="355">
        <v>41677</v>
      </c>
      <c r="B45" s="355"/>
      <c r="C45" s="355"/>
      <c r="D45" s="355"/>
      <c r="E45" s="356"/>
      <c r="F45" s="356"/>
      <c r="G45" s="356"/>
      <c r="H45" s="356"/>
      <c r="I45" s="356"/>
      <c r="J45" s="356"/>
      <c r="K45" s="356"/>
      <c r="L45" s="356"/>
      <c r="M45" s="356"/>
      <c r="N45" s="356"/>
      <c r="O45" s="356"/>
      <c r="P45" s="356"/>
      <c r="Q45" s="356"/>
      <c r="R45" s="356"/>
      <c r="S45" s="356"/>
      <c r="T45" s="356"/>
      <c r="U45" s="357"/>
      <c r="V45" s="357"/>
      <c r="W45" s="357"/>
      <c r="X45" s="358"/>
      <c r="Y45" s="358"/>
      <c r="Z45" s="358"/>
      <c r="AA45" s="358"/>
      <c r="AB45" s="358"/>
      <c r="AC45" s="358"/>
      <c r="AD45" s="359"/>
      <c r="AE45" s="359"/>
      <c r="AF45" s="359"/>
    </row>
    <row r="46" spans="1:33" ht="21" customHeight="1">
      <c r="A46" s="355">
        <v>41678</v>
      </c>
      <c r="B46" s="355"/>
      <c r="C46" s="355"/>
      <c r="D46" s="355"/>
      <c r="E46" s="356"/>
      <c r="F46" s="356"/>
      <c r="G46" s="356"/>
      <c r="H46" s="356"/>
      <c r="I46" s="356"/>
      <c r="J46" s="356"/>
      <c r="K46" s="356"/>
      <c r="L46" s="356"/>
      <c r="M46" s="356"/>
      <c r="N46" s="356"/>
      <c r="O46" s="356"/>
      <c r="P46" s="356"/>
      <c r="Q46" s="356"/>
      <c r="R46" s="356"/>
      <c r="S46" s="356"/>
      <c r="T46" s="356"/>
      <c r="U46" s="357"/>
      <c r="V46" s="357"/>
      <c r="W46" s="357"/>
      <c r="X46" s="358"/>
      <c r="Y46" s="358"/>
      <c r="Z46" s="358"/>
      <c r="AA46" s="358"/>
      <c r="AB46" s="358"/>
      <c r="AC46" s="358"/>
      <c r="AD46" s="359"/>
      <c r="AE46" s="359"/>
      <c r="AF46" s="359"/>
    </row>
    <row r="47" spans="1:33" ht="21" customHeight="1">
      <c r="A47" s="355">
        <v>41679</v>
      </c>
      <c r="B47" s="355"/>
      <c r="C47" s="355"/>
      <c r="D47" s="355"/>
      <c r="E47" s="356"/>
      <c r="F47" s="356"/>
      <c r="G47" s="356"/>
      <c r="H47" s="356"/>
      <c r="I47" s="356"/>
      <c r="J47" s="356"/>
      <c r="K47" s="356"/>
      <c r="L47" s="356"/>
      <c r="M47" s="356"/>
      <c r="N47" s="356"/>
      <c r="O47" s="356"/>
      <c r="P47" s="356"/>
      <c r="Q47" s="356"/>
      <c r="R47" s="356"/>
      <c r="S47" s="356"/>
      <c r="T47" s="356"/>
      <c r="U47" s="357"/>
      <c r="V47" s="357"/>
      <c r="W47" s="357"/>
      <c r="X47" s="358"/>
      <c r="Y47" s="358"/>
      <c r="Z47" s="358"/>
      <c r="AA47" s="358"/>
      <c r="AB47" s="358"/>
      <c r="AC47" s="358"/>
      <c r="AD47" s="359"/>
      <c r="AE47" s="359"/>
      <c r="AF47" s="359"/>
    </row>
    <row r="48" spans="1:33" ht="21" customHeight="1">
      <c r="A48" s="355">
        <v>41680</v>
      </c>
      <c r="B48" s="355"/>
      <c r="C48" s="355"/>
      <c r="D48" s="355"/>
      <c r="E48" s="356"/>
      <c r="F48" s="356"/>
      <c r="G48" s="356"/>
      <c r="H48" s="356"/>
      <c r="I48" s="356"/>
      <c r="J48" s="356"/>
      <c r="K48" s="356"/>
      <c r="L48" s="356"/>
      <c r="M48" s="356"/>
      <c r="N48" s="356"/>
      <c r="O48" s="356"/>
      <c r="P48" s="356"/>
      <c r="Q48" s="356"/>
      <c r="R48" s="356"/>
      <c r="S48" s="356"/>
      <c r="T48" s="356"/>
      <c r="U48" s="357"/>
      <c r="V48" s="357"/>
      <c r="W48" s="357"/>
      <c r="X48" s="358"/>
      <c r="Y48" s="358"/>
      <c r="Z48" s="358"/>
      <c r="AA48" s="358"/>
      <c r="AB48" s="358"/>
      <c r="AC48" s="358"/>
      <c r="AD48" s="359"/>
      <c r="AE48" s="359"/>
      <c r="AF48" s="359"/>
    </row>
    <row r="49" spans="1:32" ht="21" customHeight="1">
      <c r="A49" s="355">
        <v>41681</v>
      </c>
      <c r="B49" s="355"/>
      <c r="C49" s="355"/>
      <c r="D49" s="355"/>
      <c r="E49" s="356"/>
      <c r="F49" s="356"/>
      <c r="G49" s="356"/>
      <c r="H49" s="356"/>
      <c r="I49" s="356"/>
      <c r="J49" s="356"/>
      <c r="K49" s="356"/>
      <c r="L49" s="356"/>
      <c r="M49" s="356"/>
      <c r="N49" s="356"/>
      <c r="O49" s="356"/>
      <c r="P49" s="356"/>
      <c r="Q49" s="356"/>
      <c r="R49" s="356"/>
      <c r="S49" s="356"/>
      <c r="T49" s="356"/>
      <c r="U49" s="357"/>
      <c r="V49" s="357"/>
      <c r="W49" s="357"/>
      <c r="X49" s="358"/>
      <c r="Y49" s="358"/>
      <c r="Z49" s="358"/>
      <c r="AA49" s="358"/>
      <c r="AB49" s="358"/>
      <c r="AC49" s="358"/>
      <c r="AD49" s="359"/>
      <c r="AE49" s="359"/>
      <c r="AF49" s="359"/>
    </row>
    <row r="50" spans="1:32" ht="21" customHeight="1">
      <c r="A50" s="355">
        <v>41682</v>
      </c>
      <c r="B50" s="355"/>
      <c r="C50" s="355"/>
      <c r="D50" s="355"/>
      <c r="E50" s="356"/>
      <c r="F50" s="356"/>
      <c r="G50" s="356"/>
      <c r="H50" s="356"/>
      <c r="I50" s="356"/>
      <c r="J50" s="356"/>
      <c r="K50" s="356"/>
      <c r="L50" s="356"/>
      <c r="M50" s="356"/>
      <c r="N50" s="356"/>
      <c r="O50" s="356"/>
      <c r="P50" s="356"/>
      <c r="Q50" s="356"/>
      <c r="R50" s="356"/>
      <c r="S50" s="356"/>
      <c r="T50" s="356"/>
      <c r="U50" s="357"/>
      <c r="V50" s="357"/>
      <c r="W50" s="357"/>
      <c r="X50" s="358"/>
      <c r="Y50" s="358"/>
      <c r="Z50" s="358"/>
      <c r="AA50" s="358"/>
      <c r="AB50" s="358"/>
      <c r="AC50" s="358"/>
      <c r="AD50" s="359"/>
      <c r="AE50" s="359"/>
      <c r="AF50" s="359"/>
    </row>
    <row r="51" spans="1:32" ht="21" customHeight="1">
      <c r="A51" s="355">
        <v>41683</v>
      </c>
      <c r="B51" s="355"/>
      <c r="C51" s="355"/>
      <c r="D51" s="355"/>
      <c r="E51" s="356"/>
      <c r="F51" s="356"/>
      <c r="G51" s="356"/>
      <c r="H51" s="356"/>
      <c r="I51" s="356"/>
      <c r="J51" s="356"/>
      <c r="K51" s="356"/>
      <c r="L51" s="356"/>
      <c r="M51" s="356"/>
      <c r="N51" s="356"/>
      <c r="O51" s="356"/>
      <c r="P51" s="356"/>
      <c r="Q51" s="356"/>
      <c r="R51" s="356"/>
      <c r="S51" s="356"/>
      <c r="T51" s="356"/>
      <c r="U51" s="357"/>
      <c r="V51" s="357"/>
      <c r="W51" s="357"/>
      <c r="X51" s="358"/>
      <c r="Y51" s="358"/>
      <c r="Z51" s="358"/>
      <c r="AA51" s="358"/>
      <c r="AB51" s="358"/>
      <c r="AC51" s="358"/>
      <c r="AD51" s="359"/>
      <c r="AE51" s="359"/>
      <c r="AF51" s="359"/>
    </row>
    <row r="52" spans="1:32" ht="21" customHeight="1">
      <c r="A52" s="355">
        <v>41684</v>
      </c>
      <c r="B52" s="355"/>
      <c r="C52" s="355"/>
      <c r="D52" s="355"/>
      <c r="E52" s="356"/>
      <c r="F52" s="356"/>
      <c r="G52" s="356"/>
      <c r="H52" s="356"/>
      <c r="I52" s="356"/>
      <c r="J52" s="356"/>
      <c r="K52" s="356"/>
      <c r="L52" s="356"/>
      <c r="M52" s="356"/>
      <c r="N52" s="356"/>
      <c r="O52" s="356"/>
      <c r="P52" s="356"/>
      <c r="Q52" s="356"/>
      <c r="R52" s="356"/>
      <c r="S52" s="356"/>
      <c r="T52" s="356"/>
      <c r="U52" s="357"/>
      <c r="V52" s="357"/>
      <c r="W52" s="357"/>
      <c r="X52" s="358"/>
      <c r="Y52" s="358"/>
      <c r="Z52" s="358"/>
      <c r="AA52" s="358"/>
      <c r="AB52" s="358"/>
      <c r="AC52" s="358"/>
      <c r="AD52" s="359"/>
      <c r="AE52" s="359"/>
      <c r="AF52" s="359"/>
    </row>
    <row r="53" spans="1:32" ht="21" customHeight="1">
      <c r="A53" s="355">
        <v>41685</v>
      </c>
      <c r="B53" s="355"/>
      <c r="C53" s="355"/>
      <c r="D53" s="355"/>
      <c r="E53" s="356"/>
      <c r="F53" s="356"/>
      <c r="G53" s="356"/>
      <c r="H53" s="356"/>
      <c r="I53" s="356"/>
      <c r="J53" s="356"/>
      <c r="K53" s="356"/>
      <c r="L53" s="356"/>
      <c r="M53" s="356"/>
      <c r="N53" s="356"/>
      <c r="O53" s="356"/>
      <c r="P53" s="356"/>
      <c r="Q53" s="356"/>
      <c r="R53" s="356"/>
      <c r="S53" s="356"/>
      <c r="T53" s="356"/>
      <c r="U53" s="357"/>
      <c r="V53" s="357"/>
      <c r="W53" s="357"/>
      <c r="X53" s="358"/>
      <c r="Y53" s="358"/>
      <c r="Z53" s="358"/>
      <c r="AA53" s="358"/>
      <c r="AB53" s="358"/>
      <c r="AC53" s="358"/>
      <c r="AD53" s="359"/>
      <c r="AE53" s="359"/>
      <c r="AF53" s="359"/>
    </row>
    <row r="54" spans="1:32" ht="21" customHeight="1">
      <c r="A54" s="355">
        <v>41686</v>
      </c>
      <c r="B54" s="355"/>
      <c r="C54" s="355"/>
      <c r="D54" s="355"/>
      <c r="E54" s="356"/>
      <c r="F54" s="356"/>
      <c r="G54" s="356"/>
      <c r="H54" s="356"/>
      <c r="I54" s="356"/>
      <c r="J54" s="356"/>
      <c r="K54" s="356"/>
      <c r="L54" s="356"/>
      <c r="M54" s="356"/>
      <c r="N54" s="356"/>
      <c r="O54" s="356"/>
      <c r="P54" s="356"/>
      <c r="Q54" s="356"/>
      <c r="R54" s="356"/>
      <c r="S54" s="356"/>
      <c r="T54" s="356"/>
      <c r="U54" s="357"/>
      <c r="V54" s="357"/>
      <c r="W54" s="357"/>
      <c r="X54" s="358"/>
      <c r="Y54" s="358"/>
      <c r="Z54" s="358"/>
      <c r="AA54" s="358"/>
      <c r="AB54" s="358"/>
      <c r="AC54" s="358"/>
      <c r="AD54" s="359"/>
      <c r="AE54" s="359"/>
      <c r="AF54" s="359"/>
    </row>
    <row r="55" spans="1:32" ht="21" customHeight="1">
      <c r="A55" s="355">
        <v>41687</v>
      </c>
      <c r="B55" s="355"/>
      <c r="C55" s="355"/>
      <c r="D55" s="355"/>
      <c r="E55" s="356"/>
      <c r="F55" s="356"/>
      <c r="G55" s="356"/>
      <c r="H55" s="356"/>
      <c r="I55" s="356"/>
      <c r="J55" s="356"/>
      <c r="K55" s="356"/>
      <c r="L55" s="356"/>
      <c r="M55" s="356"/>
      <c r="N55" s="356"/>
      <c r="O55" s="356"/>
      <c r="P55" s="356"/>
      <c r="Q55" s="356"/>
      <c r="R55" s="356"/>
      <c r="S55" s="356"/>
      <c r="T55" s="356"/>
      <c r="U55" s="357"/>
      <c r="V55" s="357"/>
      <c r="W55" s="357"/>
      <c r="X55" s="358"/>
      <c r="Y55" s="358"/>
      <c r="Z55" s="358"/>
      <c r="AA55" s="358"/>
      <c r="AB55" s="358"/>
      <c r="AC55" s="358"/>
      <c r="AD55" s="359"/>
      <c r="AE55" s="359"/>
      <c r="AF55" s="359"/>
    </row>
    <row r="56" spans="1:32" ht="21" customHeight="1">
      <c r="A56" s="355">
        <v>41688</v>
      </c>
      <c r="B56" s="355"/>
      <c r="C56" s="355"/>
      <c r="D56" s="355"/>
      <c r="E56" s="356"/>
      <c r="F56" s="356"/>
      <c r="G56" s="356"/>
      <c r="H56" s="356"/>
      <c r="I56" s="356"/>
      <c r="J56" s="356"/>
      <c r="K56" s="356"/>
      <c r="L56" s="356"/>
      <c r="M56" s="356"/>
      <c r="N56" s="356"/>
      <c r="O56" s="356"/>
      <c r="P56" s="356"/>
      <c r="Q56" s="356"/>
      <c r="R56" s="356"/>
      <c r="S56" s="356"/>
      <c r="T56" s="356"/>
      <c r="U56" s="357"/>
      <c r="V56" s="357"/>
      <c r="W56" s="357"/>
      <c r="X56" s="358"/>
      <c r="Y56" s="358"/>
      <c r="Z56" s="358"/>
      <c r="AA56" s="358"/>
      <c r="AB56" s="358"/>
      <c r="AC56" s="358"/>
      <c r="AD56" s="359"/>
      <c r="AE56" s="359"/>
      <c r="AF56" s="359"/>
    </row>
    <row r="57" spans="1:32" ht="21" customHeight="1">
      <c r="A57" s="355">
        <v>41689</v>
      </c>
      <c r="B57" s="355"/>
      <c r="C57" s="355"/>
      <c r="D57" s="355"/>
      <c r="E57" s="356"/>
      <c r="F57" s="356"/>
      <c r="G57" s="356"/>
      <c r="H57" s="356"/>
      <c r="I57" s="356"/>
      <c r="J57" s="356"/>
      <c r="K57" s="356"/>
      <c r="L57" s="356"/>
      <c r="M57" s="356"/>
      <c r="N57" s="356"/>
      <c r="O57" s="356"/>
      <c r="P57" s="356"/>
      <c r="Q57" s="356"/>
      <c r="R57" s="356"/>
      <c r="S57" s="356"/>
      <c r="T57" s="356"/>
      <c r="U57" s="357"/>
      <c r="V57" s="357"/>
      <c r="W57" s="357"/>
      <c r="X57" s="358"/>
      <c r="Y57" s="358"/>
      <c r="Z57" s="358"/>
      <c r="AA57" s="358"/>
      <c r="AB57" s="358"/>
      <c r="AC57" s="358"/>
      <c r="AD57" s="359"/>
      <c r="AE57" s="359"/>
      <c r="AF57" s="359"/>
    </row>
    <row r="58" spans="1:32" ht="21" customHeight="1">
      <c r="A58" s="355">
        <v>41690</v>
      </c>
      <c r="B58" s="355"/>
      <c r="C58" s="355"/>
      <c r="D58" s="355"/>
      <c r="E58" s="356"/>
      <c r="F58" s="356"/>
      <c r="G58" s="356"/>
      <c r="H58" s="356"/>
      <c r="I58" s="356"/>
      <c r="J58" s="356"/>
      <c r="K58" s="356"/>
      <c r="L58" s="356"/>
      <c r="M58" s="356"/>
      <c r="N58" s="356"/>
      <c r="O58" s="356"/>
      <c r="P58" s="356"/>
      <c r="Q58" s="356"/>
      <c r="R58" s="356"/>
      <c r="S58" s="356"/>
      <c r="T58" s="356"/>
      <c r="U58" s="357"/>
      <c r="V58" s="357"/>
      <c r="W58" s="357"/>
      <c r="X58" s="358"/>
      <c r="Y58" s="358"/>
      <c r="Z58" s="358"/>
      <c r="AA58" s="358"/>
      <c r="AB58" s="358"/>
      <c r="AC58" s="358"/>
      <c r="AD58" s="359"/>
      <c r="AE58" s="359"/>
      <c r="AF58" s="359"/>
    </row>
    <row r="59" spans="1:32" ht="21" customHeight="1">
      <c r="A59" s="355">
        <v>41691</v>
      </c>
      <c r="B59" s="355"/>
      <c r="C59" s="355"/>
      <c r="D59" s="355"/>
      <c r="E59" s="356"/>
      <c r="F59" s="356"/>
      <c r="G59" s="356"/>
      <c r="H59" s="356"/>
      <c r="I59" s="356"/>
      <c r="J59" s="356"/>
      <c r="K59" s="356"/>
      <c r="L59" s="356"/>
      <c r="M59" s="356"/>
      <c r="N59" s="356"/>
      <c r="O59" s="356"/>
      <c r="P59" s="356"/>
      <c r="Q59" s="356"/>
      <c r="R59" s="356"/>
      <c r="S59" s="356"/>
      <c r="T59" s="356"/>
      <c r="U59" s="357"/>
      <c r="V59" s="357"/>
      <c r="W59" s="357"/>
      <c r="X59" s="358"/>
      <c r="Y59" s="358"/>
      <c r="Z59" s="358"/>
      <c r="AA59" s="358"/>
      <c r="AB59" s="358"/>
      <c r="AC59" s="358"/>
      <c r="AD59" s="359"/>
      <c r="AE59" s="359"/>
      <c r="AF59" s="359"/>
    </row>
    <row r="60" spans="1:32" ht="21" customHeight="1">
      <c r="A60" s="355">
        <v>41692</v>
      </c>
      <c r="B60" s="355"/>
      <c r="C60" s="355"/>
      <c r="D60" s="355"/>
      <c r="E60" s="356"/>
      <c r="F60" s="356"/>
      <c r="G60" s="356"/>
      <c r="H60" s="356"/>
      <c r="I60" s="356"/>
      <c r="J60" s="356"/>
      <c r="K60" s="356"/>
      <c r="L60" s="356"/>
      <c r="M60" s="356"/>
      <c r="N60" s="356"/>
      <c r="O60" s="356"/>
      <c r="P60" s="356"/>
      <c r="Q60" s="356"/>
      <c r="R60" s="356"/>
      <c r="S60" s="356"/>
      <c r="T60" s="356"/>
      <c r="U60" s="357"/>
      <c r="V60" s="357"/>
      <c r="W60" s="357"/>
      <c r="X60" s="358"/>
      <c r="Y60" s="358"/>
      <c r="Z60" s="358"/>
      <c r="AA60" s="358"/>
      <c r="AB60" s="358"/>
      <c r="AC60" s="358"/>
      <c r="AD60" s="359"/>
      <c r="AE60" s="359"/>
      <c r="AF60" s="359"/>
    </row>
    <row r="61" spans="1:32" ht="21" customHeight="1">
      <c r="A61" s="355">
        <v>41693</v>
      </c>
      <c r="B61" s="355"/>
      <c r="C61" s="355"/>
      <c r="D61" s="355"/>
      <c r="E61" s="356"/>
      <c r="F61" s="356"/>
      <c r="G61" s="356"/>
      <c r="H61" s="356"/>
      <c r="I61" s="356"/>
      <c r="J61" s="356"/>
      <c r="K61" s="356"/>
      <c r="L61" s="356"/>
      <c r="M61" s="356"/>
      <c r="N61" s="356"/>
      <c r="O61" s="356"/>
      <c r="P61" s="356"/>
      <c r="Q61" s="356"/>
      <c r="R61" s="356"/>
      <c r="S61" s="356"/>
      <c r="T61" s="356"/>
      <c r="U61" s="357"/>
      <c r="V61" s="357"/>
      <c r="W61" s="357"/>
      <c r="X61" s="358"/>
      <c r="Y61" s="358"/>
      <c r="Z61" s="358"/>
      <c r="AA61" s="358"/>
      <c r="AB61" s="358"/>
      <c r="AC61" s="358"/>
      <c r="AD61" s="359"/>
      <c r="AE61" s="359"/>
      <c r="AF61" s="359"/>
    </row>
    <row r="62" spans="1:32" ht="21" customHeight="1">
      <c r="A62" s="355">
        <v>41694</v>
      </c>
      <c r="B62" s="355"/>
      <c r="C62" s="355"/>
      <c r="D62" s="355"/>
      <c r="E62" s="356"/>
      <c r="F62" s="356"/>
      <c r="G62" s="356"/>
      <c r="H62" s="356"/>
      <c r="I62" s="356"/>
      <c r="J62" s="356"/>
      <c r="K62" s="356"/>
      <c r="L62" s="356"/>
      <c r="M62" s="356"/>
      <c r="N62" s="356"/>
      <c r="O62" s="356"/>
      <c r="P62" s="356"/>
      <c r="Q62" s="356"/>
      <c r="R62" s="356"/>
      <c r="S62" s="356"/>
      <c r="T62" s="356"/>
      <c r="U62" s="357"/>
      <c r="V62" s="357"/>
      <c r="W62" s="357"/>
      <c r="X62" s="358"/>
      <c r="Y62" s="358"/>
      <c r="Z62" s="358"/>
      <c r="AA62" s="358"/>
      <c r="AB62" s="358"/>
      <c r="AC62" s="358"/>
      <c r="AD62" s="359"/>
      <c r="AE62" s="359"/>
      <c r="AF62" s="359"/>
    </row>
    <row r="63" spans="1:32" ht="21" customHeight="1">
      <c r="A63" s="355">
        <v>41695</v>
      </c>
      <c r="B63" s="355"/>
      <c r="C63" s="355"/>
      <c r="D63" s="355"/>
      <c r="E63" s="356"/>
      <c r="F63" s="356"/>
      <c r="G63" s="356"/>
      <c r="H63" s="356"/>
      <c r="I63" s="356"/>
      <c r="J63" s="356"/>
      <c r="K63" s="356"/>
      <c r="L63" s="356"/>
      <c r="M63" s="356"/>
      <c r="N63" s="356"/>
      <c r="O63" s="356"/>
      <c r="P63" s="356"/>
      <c r="Q63" s="356"/>
      <c r="R63" s="356"/>
      <c r="S63" s="356"/>
      <c r="T63" s="356"/>
      <c r="U63" s="357"/>
      <c r="V63" s="357"/>
      <c r="W63" s="357"/>
      <c r="X63" s="358"/>
      <c r="Y63" s="358"/>
      <c r="Z63" s="358"/>
      <c r="AA63" s="358"/>
      <c r="AB63" s="358"/>
      <c r="AC63" s="358"/>
      <c r="AD63" s="359"/>
      <c r="AE63" s="359"/>
      <c r="AF63" s="359"/>
    </row>
    <row r="64" spans="1:32" ht="21" customHeight="1">
      <c r="A64" s="355">
        <v>41696</v>
      </c>
      <c r="B64" s="355"/>
      <c r="C64" s="355"/>
      <c r="D64" s="355"/>
      <c r="E64" s="356"/>
      <c r="F64" s="356"/>
      <c r="G64" s="356"/>
      <c r="H64" s="356"/>
      <c r="I64" s="356"/>
      <c r="J64" s="356"/>
      <c r="K64" s="356"/>
      <c r="L64" s="356"/>
      <c r="M64" s="356"/>
      <c r="N64" s="356"/>
      <c r="O64" s="356"/>
      <c r="P64" s="356"/>
      <c r="Q64" s="356"/>
      <c r="R64" s="356"/>
      <c r="S64" s="356"/>
      <c r="T64" s="356"/>
      <c r="U64" s="357"/>
      <c r="V64" s="357"/>
      <c r="W64" s="357"/>
      <c r="X64" s="358"/>
      <c r="Y64" s="358"/>
      <c r="Z64" s="358"/>
      <c r="AA64" s="358"/>
      <c r="AB64" s="358"/>
      <c r="AC64" s="358"/>
      <c r="AD64" s="359"/>
      <c r="AE64" s="359"/>
      <c r="AF64" s="359"/>
    </row>
    <row r="65" spans="1:33" ht="21" customHeight="1">
      <c r="A65" s="355">
        <v>41697</v>
      </c>
      <c r="B65" s="355"/>
      <c r="C65" s="355"/>
      <c r="D65" s="355"/>
      <c r="E65" s="356"/>
      <c r="F65" s="356"/>
      <c r="G65" s="356"/>
      <c r="H65" s="356"/>
      <c r="I65" s="356"/>
      <c r="J65" s="356"/>
      <c r="K65" s="356"/>
      <c r="L65" s="356"/>
      <c r="M65" s="356"/>
      <c r="N65" s="356"/>
      <c r="O65" s="356"/>
      <c r="P65" s="356"/>
      <c r="Q65" s="356"/>
      <c r="R65" s="356"/>
      <c r="S65" s="356"/>
      <c r="T65" s="356"/>
      <c r="U65" s="357"/>
      <c r="V65" s="357"/>
      <c r="W65" s="357"/>
      <c r="X65" s="358"/>
      <c r="Y65" s="358"/>
      <c r="Z65" s="358"/>
      <c r="AA65" s="358"/>
      <c r="AB65" s="358"/>
      <c r="AC65" s="358"/>
      <c r="AD65" s="359"/>
      <c r="AE65" s="359"/>
      <c r="AF65" s="359"/>
    </row>
    <row r="66" spans="1:33" ht="21" customHeight="1">
      <c r="A66" s="355">
        <v>41698</v>
      </c>
      <c r="B66" s="355"/>
      <c r="C66" s="355"/>
      <c r="D66" s="355"/>
      <c r="E66" s="356"/>
      <c r="F66" s="356"/>
      <c r="G66" s="356"/>
      <c r="H66" s="356"/>
      <c r="I66" s="356"/>
      <c r="J66" s="356"/>
      <c r="K66" s="356"/>
      <c r="L66" s="356"/>
      <c r="M66" s="356"/>
      <c r="N66" s="356"/>
      <c r="O66" s="356"/>
      <c r="P66" s="356"/>
      <c r="Q66" s="356"/>
      <c r="R66" s="356"/>
      <c r="S66" s="356"/>
      <c r="T66" s="356"/>
      <c r="U66" s="357"/>
      <c r="V66" s="357"/>
      <c r="W66" s="357"/>
      <c r="X66" s="358"/>
      <c r="Y66" s="358"/>
      <c r="Z66" s="358"/>
      <c r="AA66" s="358"/>
      <c r="AB66" s="358"/>
      <c r="AC66" s="358"/>
      <c r="AD66" s="359"/>
      <c r="AE66" s="359"/>
      <c r="AF66" s="359"/>
    </row>
    <row r="67" spans="1:33" ht="21" customHeight="1">
      <c r="A67" s="355">
        <v>42429</v>
      </c>
      <c r="B67" s="355"/>
      <c r="C67" s="355"/>
      <c r="D67" s="355"/>
      <c r="E67" s="356"/>
      <c r="F67" s="356"/>
      <c r="G67" s="356"/>
      <c r="H67" s="356"/>
      <c r="I67" s="356"/>
      <c r="J67" s="356"/>
      <c r="K67" s="356"/>
      <c r="L67" s="356"/>
      <c r="M67" s="356"/>
      <c r="N67" s="356"/>
      <c r="O67" s="356"/>
      <c r="P67" s="356"/>
      <c r="Q67" s="356"/>
      <c r="R67" s="356"/>
      <c r="S67" s="356"/>
      <c r="T67" s="356"/>
      <c r="U67" s="357"/>
      <c r="V67" s="357"/>
      <c r="W67" s="357"/>
      <c r="X67" s="358"/>
      <c r="Y67" s="358"/>
      <c r="Z67" s="358"/>
      <c r="AA67" s="358"/>
      <c r="AB67" s="358"/>
      <c r="AC67" s="358"/>
      <c r="AD67" s="359"/>
      <c r="AE67" s="359"/>
      <c r="AF67" s="359"/>
    </row>
    <row r="68" spans="1:33" ht="21" customHeight="1">
      <c r="A68" s="351" t="s">
        <v>245</v>
      </c>
      <c r="B68" s="351"/>
      <c r="C68" s="351"/>
      <c r="D68" s="351"/>
      <c r="E68" s="351"/>
      <c r="F68" s="351"/>
      <c r="G68" s="351"/>
      <c r="H68" s="351"/>
      <c r="I68" s="351"/>
      <c r="J68" s="351"/>
      <c r="K68" s="351"/>
      <c r="L68" s="351"/>
      <c r="M68" s="351"/>
      <c r="N68" s="351"/>
      <c r="O68" s="351"/>
      <c r="P68" s="351"/>
      <c r="Q68" s="351"/>
      <c r="R68" s="351"/>
      <c r="S68" s="351"/>
      <c r="T68" s="351"/>
      <c r="U68" s="352">
        <f>SUM(U39:W67)</f>
        <v>0</v>
      </c>
      <c r="V68" s="352"/>
      <c r="W68" s="352"/>
      <c r="X68" s="353">
        <f>SUM(X39:Z67)</f>
        <v>0</v>
      </c>
      <c r="Y68" s="353"/>
      <c r="Z68" s="353"/>
      <c r="AA68" s="353">
        <f>SUM(AA39:AC67)</f>
        <v>0</v>
      </c>
      <c r="AB68" s="353"/>
      <c r="AC68" s="353"/>
      <c r="AD68" s="354">
        <f>SUM(AD39:AF67)</f>
        <v>0</v>
      </c>
      <c r="AE68" s="354"/>
      <c r="AF68" s="354"/>
      <c r="AG68" s="78" t="s">
        <v>246</v>
      </c>
    </row>
    <row r="69" spans="1:33" ht="21" customHeight="1">
      <c r="A69" s="355">
        <v>41699</v>
      </c>
      <c r="B69" s="355"/>
      <c r="C69" s="355"/>
      <c r="D69" s="355"/>
      <c r="E69" s="356"/>
      <c r="F69" s="356"/>
      <c r="G69" s="356"/>
      <c r="H69" s="356"/>
      <c r="I69" s="356"/>
      <c r="J69" s="356"/>
      <c r="K69" s="356"/>
      <c r="L69" s="356"/>
      <c r="M69" s="356"/>
      <c r="N69" s="356"/>
      <c r="O69" s="356"/>
      <c r="P69" s="356"/>
      <c r="Q69" s="356"/>
      <c r="R69" s="356"/>
      <c r="S69" s="356"/>
      <c r="T69" s="356"/>
      <c r="U69" s="357"/>
      <c r="V69" s="357"/>
      <c r="W69" s="357"/>
      <c r="X69" s="358"/>
      <c r="Y69" s="358"/>
      <c r="Z69" s="358"/>
      <c r="AA69" s="358"/>
      <c r="AB69" s="358"/>
      <c r="AC69" s="358"/>
      <c r="AD69" s="359"/>
      <c r="AE69" s="359"/>
      <c r="AF69" s="359"/>
    </row>
    <row r="70" spans="1:33" ht="21" customHeight="1">
      <c r="A70" s="355">
        <v>41700</v>
      </c>
      <c r="B70" s="355"/>
      <c r="C70" s="355"/>
      <c r="D70" s="355"/>
      <c r="E70" s="356"/>
      <c r="F70" s="356"/>
      <c r="G70" s="356"/>
      <c r="H70" s="356"/>
      <c r="I70" s="356"/>
      <c r="J70" s="356"/>
      <c r="K70" s="356"/>
      <c r="L70" s="356"/>
      <c r="M70" s="356"/>
      <c r="N70" s="356"/>
      <c r="O70" s="356"/>
      <c r="P70" s="356"/>
      <c r="Q70" s="356"/>
      <c r="R70" s="356"/>
      <c r="S70" s="356"/>
      <c r="T70" s="356"/>
      <c r="U70" s="357"/>
      <c r="V70" s="357"/>
      <c r="W70" s="357"/>
      <c r="X70" s="358"/>
      <c r="Y70" s="358"/>
      <c r="Z70" s="358"/>
      <c r="AA70" s="358"/>
      <c r="AB70" s="358"/>
      <c r="AC70" s="358"/>
      <c r="AD70" s="359"/>
      <c r="AE70" s="359"/>
      <c r="AF70" s="359"/>
    </row>
    <row r="71" spans="1:33" ht="21" customHeight="1">
      <c r="A71" s="355">
        <v>41701</v>
      </c>
      <c r="B71" s="355"/>
      <c r="C71" s="355"/>
      <c r="D71" s="355"/>
      <c r="E71" s="356"/>
      <c r="F71" s="356"/>
      <c r="G71" s="356"/>
      <c r="H71" s="356"/>
      <c r="I71" s="356"/>
      <c r="J71" s="356"/>
      <c r="K71" s="356"/>
      <c r="L71" s="356"/>
      <c r="M71" s="356"/>
      <c r="N71" s="356"/>
      <c r="O71" s="356"/>
      <c r="P71" s="356"/>
      <c r="Q71" s="356"/>
      <c r="R71" s="356"/>
      <c r="S71" s="356"/>
      <c r="T71" s="356"/>
      <c r="U71" s="357"/>
      <c r="V71" s="357"/>
      <c r="W71" s="357"/>
      <c r="X71" s="358"/>
      <c r="Y71" s="358"/>
      <c r="Z71" s="358"/>
      <c r="AA71" s="358"/>
      <c r="AB71" s="358"/>
      <c r="AC71" s="358"/>
      <c r="AD71" s="359"/>
      <c r="AE71" s="359"/>
      <c r="AF71" s="359"/>
    </row>
    <row r="72" spans="1:33" ht="21" customHeight="1">
      <c r="A72" s="355">
        <v>41702</v>
      </c>
      <c r="B72" s="355"/>
      <c r="C72" s="355"/>
      <c r="D72" s="355"/>
      <c r="E72" s="356"/>
      <c r="F72" s="356"/>
      <c r="G72" s="356"/>
      <c r="H72" s="356"/>
      <c r="I72" s="356"/>
      <c r="J72" s="356"/>
      <c r="K72" s="356"/>
      <c r="L72" s="356"/>
      <c r="M72" s="356"/>
      <c r="N72" s="356"/>
      <c r="O72" s="356"/>
      <c r="P72" s="356"/>
      <c r="Q72" s="356"/>
      <c r="R72" s="356"/>
      <c r="S72" s="356"/>
      <c r="T72" s="356"/>
      <c r="U72" s="357"/>
      <c r="V72" s="357"/>
      <c r="W72" s="357"/>
      <c r="X72" s="358"/>
      <c r="Y72" s="358"/>
      <c r="Z72" s="358"/>
      <c r="AA72" s="358"/>
      <c r="AB72" s="358"/>
      <c r="AC72" s="358"/>
      <c r="AD72" s="359"/>
      <c r="AE72" s="359"/>
      <c r="AF72" s="359"/>
    </row>
    <row r="73" spans="1:33" ht="21" customHeight="1">
      <c r="A73" s="355">
        <v>41703</v>
      </c>
      <c r="B73" s="355"/>
      <c r="C73" s="355"/>
      <c r="D73" s="355"/>
      <c r="E73" s="356"/>
      <c r="F73" s="356"/>
      <c r="G73" s="356"/>
      <c r="H73" s="356"/>
      <c r="I73" s="356"/>
      <c r="J73" s="356"/>
      <c r="K73" s="356"/>
      <c r="L73" s="356"/>
      <c r="M73" s="356"/>
      <c r="N73" s="356"/>
      <c r="O73" s="356"/>
      <c r="P73" s="356"/>
      <c r="Q73" s="356"/>
      <c r="R73" s="356"/>
      <c r="S73" s="356"/>
      <c r="T73" s="356"/>
      <c r="U73" s="357"/>
      <c r="V73" s="357"/>
      <c r="W73" s="357"/>
      <c r="X73" s="358"/>
      <c r="Y73" s="358"/>
      <c r="Z73" s="358"/>
      <c r="AA73" s="358"/>
      <c r="AB73" s="358"/>
      <c r="AC73" s="358"/>
      <c r="AD73" s="359"/>
      <c r="AE73" s="359"/>
      <c r="AF73" s="359"/>
    </row>
    <row r="74" spans="1:33" ht="21" customHeight="1">
      <c r="A74" s="355">
        <v>41704</v>
      </c>
      <c r="B74" s="355"/>
      <c r="C74" s="355"/>
      <c r="D74" s="355"/>
      <c r="E74" s="356"/>
      <c r="F74" s="356"/>
      <c r="G74" s="356"/>
      <c r="H74" s="356"/>
      <c r="I74" s="356"/>
      <c r="J74" s="356"/>
      <c r="K74" s="356"/>
      <c r="L74" s="356"/>
      <c r="M74" s="356"/>
      <c r="N74" s="356"/>
      <c r="O74" s="356"/>
      <c r="P74" s="356"/>
      <c r="Q74" s="356"/>
      <c r="R74" s="356"/>
      <c r="S74" s="356"/>
      <c r="T74" s="356"/>
      <c r="U74" s="357"/>
      <c r="V74" s="357"/>
      <c r="W74" s="357"/>
      <c r="X74" s="358"/>
      <c r="Y74" s="358"/>
      <c r="Z74" s="358"/>
      <c r="AA74" s="358"/>
      <c r="AB74" s="358"/>
      <c r="AC74" s="358"/>
      <c r="AD74" s="359"/>
      <c r="AE74" s="359"/>
      <c r="AF74" s="359"/>
    </row>
    <row r="75" spans="1:33" ht="21" customHeight="1">
      <c r="A75" s="355">
        <v>41705</v>
      </c>
      <c r="B75" s="355"/>
      <c r="C75" s="355"/>
      <c r="D75" s="355"/>
      <c r="E75" s="356"/>
      <c r="F75" s="356"/>
      <c r="G75" s="356"/>
      <c r="H75" s="356"/>
      <c r="I75" s="356"/>
      <c r="J75" s="356"/>
      <c r="K75" s="356"/>
      <c r="L75" s="356"/>
      <c r="M75" s="356"/>
      <c r="N75" s="356"/>
      <c r="O75" s="356"/>
      <c r="P75" s="356"/>
      <c r="Q75" s="356"/>
      <c r="R75" s="356"/>
      <c r="S75" s="356"/>
      <c r="T75" s="356"/>
      <c r="U75" s="357"/>
      <c r="V75" s="357"/>
      <c r="W75" s="357"/>
      <c r="X75" s="358"/>
      <c r="Y75" s="358"/>
      <c r="Z75" s="358"/>
      <c r="AA75" s="358"/>
      <c r="AB75" s="358"/>
      <c r="AC75" s="358"/>
      <c r="AD75" s="359"/>
      <c r="AE75" s="359"/>
      <c r="AF75" s="359"/>
    </row>
    <row r="76" spans="1:33" ht="21" customHeight="1">
      <c r="A76" s="355">
        <v>41706</v>
      </c>
      <c r="B76" s="355"/>
      <c r="C76" s="355"/>
      <c r="D76" s="355"/>
      <c r="E76" s="356"/>
      <c r="F76" s="356"/>
      <c r="G76" s="356"/>
      <c r="H76" s="356"/>
      <c r="I76" s="356"/>
      <c r="J76" s="356"/>
      <c r="K76" s="356"/>
      <c r="L76" s="356"/>
      <c r="M76" s="356"/>
      <c r="N76" s="356"/>
      <c r="O76" s="356"/>
      <c r="P76" s="356"/>
      <c r="Q76" s="356"/>
      <c r="R76" s="356"/>
      <c r="S76" s="356"/>
      <c r="T76" s="356"/>
      <c r="U76" s="357"/>
      <c r="V76" s="357"/>
      <c r="W76" s="357"/>
      <c r="X76" s="358"/>
      <c r="Y76" s="358"/>
      <c r="Z76" s="358"/>
      <c r="AA76" s="358"/>
      <c r="AB76" s="358"/>
      <c r="AC76" s="358"/>
      <c r="AD76" s="359"/>
      <c r="AE76" s="359"/>
      <c r="AF76" s="359"/>
    </row>
    <row r="77" spans="1:33" ht="21" customHeight="1">
      <c r="A77" s="355">
        <v>41707</v>
      </c>
      <c r="B77" s="355"/>
      <c r="C77" s="355"/>
      <c r="D77" s="355"/>
      <c r="E77" s="356"/>
      <c r="F77" s="356"/>
      <c r="G77" s="356"/>
      <c r="H77" s="356"/>
      <c r="I77" s="356"/>
      <c r="J77" s="356"/>
      <c r="K77" s="356"/>
      <c r="L77" s="356"/>
      <c r="M77" s="356"/>
      <c r="N77" s="356"/>
      <c r="O77" s="356"/>
      <c r="P77" s="356"/>
      <c r="Q77" s="356"/>
      <c r="R77" s="356"/>
      <c r="S77" s="356"/>
      <c r="T77" s="356"/>
      <c r="U77" s="357"/>
      <c r="V77" s="357"/>
      <c r="W77" s="357"/>
      <c r="X77" s="358"/>
      <c r="Y77" s="358"/>
      <c r="Z77" s="358"/>
      <c r="AA77" s="358"/>
      <c r="AB77" s="358"/>
      <c r="AC77" s="358"/>
      <c r="AD77" s="359"/>
      <c r="AE77" s="359"/>
      <c r="AF77" s="359"/>
    </row>
    <row r="78" spans="1:33" ht="21" customHeight="1">
      <c r="A78" s="355">
        <v>41708</v>
      </c>
      <c r="B78" s="355"/>
      <c r="C78" s="355"/>
      <c r="D78" s="355"/>
      <c r="E78" s="356"/>
      <c r="F78" s="356"/>
      <c r="G78" s="356"/>
      <c r="H78" s="356"/>
      <c r="I78" s="356"/>
      <c r="J78" s="356"/>
      <c r="K78" s="356"/>
      <c r="L78" s="356"/>
      <c r="M78" s="356"/>
      <c r="N78" s="356"/>
      <c r="O78" s="356"/>
      <c r="P78" s="356"/>
      <c r="Q78" s="356"/>
      <c r="R78" s="356"/>
      <c r="S78" s="356"/>
      <c r="T78" s="356"/>
      <c r="U78" s="357"/>
      <c r="V78" s="357"/>
      <c r="W78" s="357"/>
      <c r="X78" s="358"/>
      <c r="Y78" s="358"/>
      <c r="Z78" s="358"/>
      <c r="AA78" s="358"/>
      <c r="AB78" s="358"/>
      <c r="AC78" s="358"/>
      <c r="AD78" s="359"/>
      <c r="AE78" s="359"/>
      <c r="AF78" s="359"/>
    </row>
    <row r="79" spans="1:33" ht="21" customHeight="1">
      <c r="A79" s="355">
        <v>41709</v>
      </c>
      <c r="B79" s="355"/>
      <c r="C79" s="355"/>
      <c r="D79" s="355"/>
      <c r="E79" s="356"/>
      <c r="F79" s="356"/>
      <c r="G79" s="356"/>
      <c r="H79" s="356"/>
      <c r="I79" s="356"/>
      <c r="J79" s="356"/>
      <c r="K79" s="356"/>
      <c r="L79" s="356"/>
      <c r="M79" s="356"/>
      <c r="N79" s="356"/>
      <c r="O79" s="356"/>
      <c r="P79" s="356"/>
      <c r="Q79" s="356"/>
      <c r="R79" s="356"/>
      <c r="S79" s="356"/>
      <c r="T79" s="356"/>
      <c r="U79" s="357"/>
      <c r="V79" s="357"/>
      <c r="W79" s="357"/>
      <c r="X79" s="358"/>
      <c r="Y79" s="358"/>
      <c r="Z79" s="358"/>
      <c r="AA79" s="358"/>
      <c r="AB79" s="358"/>
      <c r="AC79" s="358"/>
      <c r="AD79" s="359"/>
      <c r="AE79" s="359"/>
      <c r="AF79" s="359"/>
    </row>
    <row r="80" spans="1:33" ht="21" customHeight="1">
      <c r="A80" s="355">
        <v>41710</v>
      </c>
      <c r="B80" s="355"/>
      <c r="C80" s="355"/>
      <c r="D80" s="355"/>
      <c r="E80" s="356"/>
      <c r="F80" s="356"/>
      <c r="G80" s="356"/>
      <c r="H80" s="356"/>
      <c r="I80" s="356"/>
      <c r="J80" s="356"/>
      <c r="K80" s="356"/>
      <c r="L80" s="356"/>
      <c r="M80" s="356"/>
      <c r="N80" s="356"/>
      <c r="O80" s="356"/>
      <c r="P80" s="356"/>
      <c r="Q80" s="356"/>
      <c r="R80" s="356"/>
      <c r="S80" s="356"/>
      <c r="T80" s="356"/>
      <c r="U80" s="357"/>
      <c r="V80" s="357"/>
      <c r="W80" s="357"/>
      <c r="X80" s="358"/>
      <c r="Y80" s="358"/>
      <c r="Z80" s="358"/>
      <c r="AA80" s="358"/>
      <c r="AB80" s="358"/>
      <c r="AC80" s="358"/>
      <c r="AD80" s="359"/>
      <c r="AE80" s="359"/>
      <c r="AF80" s="359"/>
    </row>
    <row r="81" spans="1:32" ht="21" customHeight="1">
      <c r="A81" s="355">
        <v>41711</v>
      </c>
      <c r="B81" s="355"/>
      <c r="C81" s="355"/>
      <c r="D81" s="355"/>
      <c r="E81" s="356"/>
      <c r="F81" s="356"/>
      <c r="G81" s="356"/>
      <c r="H81" s="356"/>
      <c r="I81" s="356"/>
      <c r="J81" s="356"/>
      <c r="K81" s="356"/>
      <c r="L81" s="356"/>
      <c r="M81" s="356"/>
      <c r="N81" s="356"/>
      <c r="O81" s="356"/>
      <c r="P81" s="356"/>
      <c r="Q81" s="356"/>
      <c r="R81" s="356"/>
      <c r="S81" s="356"/>
      <c r="T81" s="356"/>
      <c r="U81" s="357"/>
      <c r="V81" s="357"/>
      <c r="W81" s="357"/>
      <c r="X81" s="358"/>
      <c r="Y81" s="358"/>
      <c r="Z81" s="358"/>
      <c r="AA81" s="358"/>
      <c r="AB81" s="358"/>
      <c r="AC81" s="358"/>
      <c r="AD81" s="359"/>
      <c r="AE81" s="359"/>
      <c r="AF81" s="359"/>
    </row>
    <row r="82" spans="1:32" ht="21" customHeight="1">
      <c r="A82" s="355">
        <v>41712</v>
      </c>
      <c r="B82" s="355"/>
      <c r="C82" s="355"/>
      <c r="D82" s="355"/>
      <c r="E82" s="356"/>
      <c r="F82" s="356"/>
      <c r="G82" s="356"/>
      <c r="H82" s="356"/>
      <c r="I82" s="356"/>
      <c r="J82" s="356"/>
      <c r="K82" s="356"/>
      <c r="L82" s="356"/>
      <c r="M82" s="356"/>
      <c r="N82" s="356"/>
      <c r="O82" s="356"/>
      <c r="P82" s="356"/>
      <c r="Q82" s="356"/>
      <c r="R82" s="356"/>
      <c r="S82" s="356"/>
      <c r="T82" s="356"/>
      <c r="U82" s="357"/>
      <c r="V82" s="357"/>
      <c r="W82" s="357"/>
      <c r="X82" s="358"/>
      <c r="Y82" s="358"/>
      <c r="Z82" s="358"/>
      <c r="AA82" s="358"/>
      <c r="AB82" s="358"/>
      <c r="AC82" s="358"/>
      <c r="AD82" s="359"/>
      <c r="AE82" s="359"/>
      <c r="AF82" s="359"/>
    </row>
    <row r="83" spans="1:32" ht="21" customHeight="1">
      <c r="A83" s="355">
        <v>41713</v>
      </c>
      <c r="B83" s="355"/>
      <c r="C83" s="355"/>
      <c r="D83" s="355"/>
      <c r="E83" s="356"/>
      <c r="F83" s="356"/>
      <c r="G83" s="356"/>
      <c r="H83" s="356"/>
      <c r="I83" s="356"/>
      <c r="J83" s="356"/>
      <c r="K83" s="356"/>
      <c r="L83" s="356"/>
      <c r="M83" s="356"/>
      <c r="N83" s="356"/>
      <c r="O83" s="356"/>
      <c r="P83" s="356"/>
      <c r="Q83" s="356"/>
      <c r="R83" s="356"/>
      <c r="S83" s="356"/>
      <c r="T83" s="356"/>
      <c r="U83" s="357"/>
      <c r="V83" s="357"/>
      <c r="W83" s="357"/>
      <c r="X83" s="358"/>
      <c r="Y83" s="358"/>
      <c r="Z83" s="358"/>
      <c r="AA83" s="358"/>
      <c r="AB83" s="358"/>
      <c r="AC83" s="358"/>
      <c r="AD83" s="359"/>
      <c r="AE83" s="359"/>
      <c r="AF83" s="359"/>
    </row>
    <row r="84" spans="1:32" ht="21" customHeight="1">
      <c r="A84" s="355">
        <v>41714</v>
      </c>
      <c r="B84" s="355"/>
      <c r="C84" s="355"/>
      <c r="D84" s="355"/>
      <c r="E84" s="356"/>
      <c r="F84" s="356"/>
      <c r="G84" s="356"/>
      <c r="H84" s="356"/>
      <c r="I84" s="356"/>
      <c r="J84" s="356"/>
      <c r="K84" s="356"/>
      <c r="L84" s="356"/>
      <c r="M84" s="356"/>
      <c r="N84" s="356"/>
      <c r="O84" s="356"/>
      <c r="P84" s="356"/>
      <c r="Q84" s="356"/>
      <c r="R84" s="356"/>
      <c r="S84" s="356"/>
      <c r="T84" s="356"/>
      <c r="U84" s="357"/>
      <c r="V84" s="357"/>
      <c r="W84" s="357"/>
      <c r="X84" s="358"/>
      <c r="Y84" s="358"/>
      <c r="Z84" s="358"/>
      <c r="AA84" s="358"/>
      <c r="AB84" s="358"/>
      <c r="AC84" s="358"/>
      <c r="AD84" s="359"/>
      <c r="AE84" s="359"/>
      <c r="AF84" s="359"/>
    </row>
    <row r="85" spans="1:32" ht="21" customHeight="1">
      <c r="A85" s="355">
        <v>41715</v>
      </c>
      <c r="B85" s="355"/>
      <c r="C85" s="355"/>
      <c r="D85" s="355"/>
      <c r="E85" s="356"/>
      <c r="F85" s="356"/>
      <c r="G85" s="356"/>
      <c r="H85" s="356"/>
      <c r="I85" s="356"/>
      <c r="J85" s="356"/>
      <c r="K85" s="356"/>
      <c r="L85" s="356"/>
      <c r="M85" s="356"/>
      <c r="N85" s="356"/>
      <c r="O85" s="356"/>
      <c r="P85" s="356"/>
      <c r="Q85" s="356"/>
      <c r="R85" s="356"/>
      <c r="S85" s="356"/>
      <c r="T85" s="356"/>
      <c r="U85" s="357"/>
      <c r="V85" s="357"/>
      <c r="W85" s="357"/>
      <c r="X85" s="358"/>
      <c r="Y85" s="358"/>
      <c r="Z85" s="358"/>
      <c r="AA85" s="358"/>
      <c r="AB85" s="358"/>
      <c r="AC85" s="358"/>
      <c r="AD85" s="359"/>
      <c r="AE85" s="359"/>
      <c r="AF85" s="359"/>
    </row>
    <row r="86" spans="1:32" ht="21" customHeight="1">
      <c r="A86" s="355">
        <v>41716</v>
      </c>
      <c r="B86" s="355"/>
      <c r="C86" s="355"/>
      <c r="D86" s="355"/>
      <c r="E86" s="356"/>
      <c r="F86" s="356"/>
      <c r="G86" s="356"/>
      <c r="H86" s="356"/>
      <c r="I86" s="356"/>
      <c r="J86" s="356"/>
      <c r="K86" s="356"/>
      <c r="L86" s="356"/>
      <c r="M86" s="356"/>
      <c r="N86" s="356"/>
      <c r="O86" s="356"/>
      <c r="P86" s="356"/>
      <c r="Q86" s="356"/>
      <c r="R86" s="356"/>
      <c r="S86" s="356"/>
      <c r="T86" s="356"/>
      <c r="U86" s="357"/>
      <c r="V86" s="357"/>
      <c r="W86" s="357"/>
      <c r="X86" s="358"/>
      <c r="Y86" s="358"/>
      <c r="Z86" s="358"/>
      <c r="AA86" s="358"/>
      <c r="AB86" s="358"/>
      <c r="AC86" s="358"/>
      <c r="AD86" s="359"/>
      <c r="AE86" s="359"/>
      <c r="AF86" s="359"/>
    </row>
    <row r="87" spans="1:32" ht="21" customHeight="1">
      <c r="A87" s="355">
        <v>41717</v>
      </c>
      <c r="B87" s="355"/>
      <c r="C87" s="355"/>
      <c r="D87" s="355"/>
      <c r="E87" s="356"/>
      <c r="F87" s="356"/>
      <c r="G87" s="356"/>
      <c r="H87" s="356"/>
      <c r="I87" s="356"/>
      <c r="J87" s="356"/>
      <c r="K87" s="356"/>
      <c r="L87" s="356"/>
      <c r="M87" s="356"/>
      <c r="N87" s="356"/>
      <c r="O87" s="356"/>
      <c r="P87" s="356"/>
      <c r="Q87" s="356"/>
      <c r="R87" s="356"/>
      <c r="S87" s="356"/>
      <c r="T87" s="356"/>
      <c r="U87" s="357"/>
      <c r="V87" s="357"/>
      <c r="W87" s="357"/>
      <c r="X87" s="358"/>
      <c r="Y87" s="358"/>
      <c r="Z87" s="358"/>
      <c r="AA87" s="358"/>
      <c r="AB87" s="358"/>
      <c r="AC87" s="358"/>
      <c r="AD87" s="359"/>
      <c r="AE87" s="359"/>
      <c r="AF87" s="359"/>
    </row>
    <row r="88" spans="1:32" ht="21" customHeight="1">
      <c r="A88" s="355">
        <v>41718</v>
      </c>
      <c r="B88" s="355"/>
      <c r="C88" s="355"/>
      <c r="D88" s="355"/>
      <c r="E88" s="356"/>
      <c r="F88" s="356"/>
      <c r="G88" s="356"/>
      <c r="H88" s="356"/>
      <c r="I88" s="356"/>
      <c r="J88" s="356"/>
      <c r="K88" s="356"/>
      <c r="L88" s="356"/>
      <c r="M88" s="356"/>
      <c r="N88" s="356"/>
      <c r="O88" s="356"/>
      <c r="P88" s="356"/>
      <c r="Q88" s="356"/>
      <c r="R88" s="356"/>
      <c r="S88" s="356"/>
      <c r="T88" s="356"/>
      <c r="U88" s="357"/>
      <c r="V88" s="357"/>
      <c r="W88" s="357"/>
      <c r="X88" s="358"/>
      <c r="Y88" s="358"/>
      <c r="Z88" s="358"/>
      <c r="AA88" s="358"/>
      <c r="AB88" s="358"/>
      <c r="AC88" s="358"/>
      <c r="AD88" s="359"/>
      <c r="AE88" s="359"/>
      <c r="AF88" s="359"/>
    </row>
    <row r="89" spans="1:32" ht="21" customHeight="1">
      <c r="A89" s="355">
        <v>41719</v>
      </c>
      <c r="B89" s="355"/>
      <c r="C89" s="355"/>
      <c r="D89" s="355"/>
      <c r="E89" s="356"/>
      <c r="F89" s="356"/>
      <c r="G89" s="356"/>
      <c r="H89" s="356"/>
      <c r="I89" s="356"/>
      <c r="J89" s="356"/>
      <c r="K89" s="356"/>
      <c r="L89" s="356"/>
      <c r="M89" s="356"/>
      <c r="N89" s="356"/>
      <c r="O89" s="356"/>
      <c r="P89" s="356"/>
      <c r="Q89" s="356"/>
      <c r="R89" s="356"/>
      <c r="S89" s="356"/>
      <c r="T89" s="356"/>
      <c r="U89" s="357"/>
      <c r="V89" s="357"/>
      <c r="W89" s="357"/>
      <c r="X89" s="358"/>
      <c r="Y89" s="358"/>
      <c r="Z89" s="358"/>
      <c r="AA89" s="358"/>
      <c r="AB89" s="358"/>
      <c r="AC89" s="358"/>
      <c r="AD89" s="359"/>
      <c r="AE89" s="359"/>
      <c r="AF89" s="359"/>
    </row>
    <row r="90" spans="1:32" ht="21" customHeight="1">
      <c r="A90" s="355">
        <v>41720</v>
      </c>
      <c r="B90" s="355"/>
      <c r="C90" s="355"/>
      <c r="D90" s="355"/>
      <c r="E90" s="356"/>
      <c r="F90" s="356"/>
      <c r="G90" s="356"/>
      <c r="H90" s="356"/>
      <c r="I90" s="356"/>
      <c r="J90" s="356"/>
      <c r="K90" s="356"/>
      <c r="L90" s="356"/>
      <c r="M90" s="356"/>
      <c r="N90" s="356"/>
      <c r="O90" s="356"/>
      <c r="P90" s="356"/>
      <c r="Q90" s="356"/>
      <c r="R90" s="356"/>
      <c r="S90" s="356"/>
      <c r="T90" s="356"/>
      <c r="U90" s="357"/>
      <c r="V90" s="357"/>
      <c r="W90" s="357"/>
      <c r="X90" s="358"/>
      <c r="Y90" s="358"/>
      <c r="Z90" s="358"/>
      <c r="AA90" s="358"/>
      <c r="AB90" s="358"/>
      <c r="AC90" s="358"/>
      <c r="AD90" s="359"/>
      <c r="AE90" s="359"/>
      <c r="AF90" s="359"/>
    </row>
    <row r="91" spans="1:32" ht="21" customHeight="1">
      <c r="A91" s="355">
        <v>41721</v>
      </c>
      <c r="B91" s="355"/>
      <c r="C91" s="355"/>
      <c r="D91" s="355"/>
      <c r="E91" s="356"/>
      <c r="F91" s="356"/>
      <c r="G91" s="356"/>
      <c r="H91" s="356"/>
      <c r="I91" s="356"/>
      <c r="J91" s="356"/>
      <c r="K91" s="356"/>
      <c r="L91" s="356"/>
      <c r="M91" s="356"/>
      <c r="N91" s="356"/>
      <c r="O91" s="356"/>
      <c r="P91" s="356"/>
      <c r="Q91" s="356"/>
      <c r="R91" s="356"/>
      <c r="S91" s="356"/>
      <c r="T91" s="356"/>
      <c r="U91" s="357"/>
      <c r="V91" s="357"/>
      <c r="W91" s="357"/>
      <c r="X91" s="358"/>
      <c r="Y91" s="358"/>
      <c r="Z91" s="358"/>
      <c r="AA91" s="358"/>
      <c r="AB91" s="358"/>
      <c r="AC91" s="358"/>
      <c r="AD91" s="359"/>
      <c r="AE91" s="359"/>
      <c r="AF91" s="359"/>
    </row>
    <row r="92" spans="1:32" ht="21" customHeight="1">
      <c r="A92" s="355">
        <v>41722</v>
      </c>
      <c r="B92" s="355"/>
      <c r="C92" s="355"/>
      <c r="D92" s="355"/>
      <c r="E92" s="356"/>
      <c r="F92" s="356"/>
      <c r="G92" s="356"/>
      <c r="H92" s="356"/>
      <c r="I92" s="356"/>
      <c r="J92" s="356"/>
      <c r="K92" s="356"/>
      <c r="L92" s="356"/>
      <c r="M92" s="356"/>
      <c r="N92" s="356"/>
      <c r="O92" s="356"/>
      <c r="P92" s="356"/>
      <c r="Q92" s="356"/>
      <c r="R92" s="356"/>
      <c r="S92" s="356"/>
      <c r="T92" s="356"/>
      <c r="U92" s="357"/>
      <c r="V92" s="357"/>
      <c r="W92" s="357"/>
      <c r="X92" s="358"/>
      <c r="Y92" s="358"/>
      <c r="Z92" s="358"/>
      <c r="AA92" s="358"/>
      <c r="AB92" s="358"/>
      <c r="AC92" s="358"/>
      <c r="AD92" s="359"/>
      <c r="AE92" s="359"/>
      <c r="AF92" s="359"/>
    </row>
    <row r="93" spans="1:32" ht="21" customHeight="1">
      <c r="A93" s="355">
        <v>41723</v>
      </c>
      <c r="B93" s="355"/>
      <c r="C93" s="355"/>
      <c r="D93" s="355"/>
      <c r="E93" s="356"/>
      <c r="F93" s="356"/>
      <c r="G93" s="356"/>
      <c r="H93" s="356"/>
      <c r="I93" s="356"/>
      <c r="J93" s="356"/>
      <c r="K93" s="356"/>
      <c r="L93" s="356"/>
      <c r="M93" s="356"/>
      <c r="N93" s="356"/>
      <c r="O93" s="356"/>
      <c r="P93" s="356"/>
      <c r="Q93" s="356"/>
      <c r="R93" s="356"/>
      <c r="S93" s="356"/>
      <c r="T93" s="356"/>
      <c r="U93" s="357"/>
      <c r="V93" s="357"/>
      <c r="W93" s="357"/>
      <c r="X93" s="358"/>
      <c r="Y93" s="358"/>
      <c r="Z93" s="358"/>
      <c r="AA93" s="358"/>
      <c r="AB93" s="358"/>
      <c r="AC93" s="358"/>
      <c r="AD93" s="359"/>
      <c r="AE93" s="359"/>
      <c r="AF93" s="359"/>
    </row>
    <row r="94" spans="1:32" ht="21" customHeight="1">
      <c r="A94" s="355">
        <v>41724</v>
      </c>
      <c r="B94" s="355"/>
      <c r="C94" s="355"/>
      <c r="D94" s="355"/>
      <c r="E94" s="356"/>
      <c r="F94" s="356"/>
      <c r="G94" s="356"/>
      <c r="H94" s="356"/>
      <c r="I94" s="356"/>
      <c r="J94" s="356"/>
      <c r="K94" s="356"/>
      <c r="L94" s="356"/>
      <c r="M94" s="356"/>
      <c r="N94" s="356"/>
      <c r="O94" s="356"/>
      <c r="P94" s="356"/>
      <c r="Q94" s="356"/>
      <c r="R94" s="356"/>
      <c r="S94" s="356"/>
      <c r="T94" s="356"/>
      <c r="U94" s="357"/>
      <c r="V94" s="357"/>
      <c r="W94" s="357"/>
      <c r="X94" s="358"/>
      <c r="Y94" s="358"/>
      <c r="Z94" s="358"/>
      <c r="AA94" s="358"/>
      <c r="AB94" s="358"/>
      <c r="AC94" s="358"/>
      <c r="AD94" s="359"/>
      <c r="AE94" s="359"/>
      <c r="AF94" s="359"/>
    </row>
    <row r="95" spans="1:32" ht="21" customHeight="1">
      <c r="A95" s="355">
        <v>41725</v>
      </c>
      <c r="B95" s="355"/>
      <c r="C95" s="355"/>
      <c r="D95" s="355"/>
      <c r="E95" s="356"/>
      <c r="F95" s="356"/>
      <c r="G95" s="356"/>
      <c r="H95" s="356"/>
      <c r="I95" s="356"/>
      <c r="J95" s="356"/>
      <c r="K95" s="356"/>
      <c r="L95" s="356"/>
      <c r="M95" s="356"/>
      <c r="N95" s="356"/>
      <c r="O95" s="356"/>
      <c r="P95" s="356"/>
      <c r="Q95" s="356"/>
      <c r="R95" s="356"/>
      <c r="S95" s="356"/>
      <c r="T95" s="356"/>
      <c r="U95" s="357"/>
      <c r="V95" s="357"/>
      <c r="W95" s="357"/>
      <c r="X95" s="358"/>
      <c r="Y95" s="358"/>
      <c r="Z95" s="358"/>
      <c r="AA95" s="358"/>
      <c r="AB95" s="358"/>
      <c r="AC95" s="358"/>
      <c r="AD95" s="359"/>
      <c r="AE95" s="359"/>
      <c r="AF95" s="359"/>
    </row>
    <row r="96" spans="1:32" ht="21" customHeight="1">
      <c r="A96" s="355">
        <v>41726</v>
      </c>
      <c r="B96" s="355"/>
      <c r="C96" s="355"/>
      <c r="D96" s="355"/>
      <c r="E96" s="356"/>
      <c r="F96" s="356"/>
      <c r="G96" s="356"/>
      <c r="H96" s="356"/>
      <c r="I96" s="356"/>
      <c r="J96" s="356"/>
      <c r="K96" s="356"/>
      <c r="L96" s="356"/>
      <c r="M96" s="356"/>
      <c r="N96" s="356"/>
      <c r="O96" s="356"/>
      <c r="P96" s="356"/>
      <c r="Q96" s="356"/>
      <c r="R96" s="356"/>
      <c r="S96" s="356"/>
      <c r="T96" s="356"/>
      <c r="U96" s="357"/>
      <c r="V96" s="357"/>
      <c r="W96" s="357"/>
      <c r="X96" s="358"/>
      <c r="Y96" s="358"/>
      <c r="Z96" s="358"/>
      <c r="AA96" s="358"/>
      <c r="AB96" s="358"/>
      <c r="AC96" s="358"/>
      <c r="AD96" s="359"/>
      <c r="AE96" s="359"/>
      <c r="AF96" s="359"/>
    </row>
    <row r="97" spans="1:33" ht="21" customHeight="1">
      <c r="A97" s="355">
        <v>41727</v>
      </c>
      <c r="B97" s="355"/>
      <c r="C97" s="355"/>
      <c r="D97" s="355"/>
      <c r="E97" s="356"/>
      <c r="F97" s="356"/>
      <c r="G97" s="356"/>
      <c r="H97" s="356"/>
      <c r="I97" s="356"/>
      <c r="J97" s="356"/>
      <c r="K97" s="356"/>
      <c r="L97" s="356"/>
      <c r="M97" s="356"/>
      <c r="N97" s="356"/>
      <c r="O97" s="356"/>
      <c r="P97" s="356"/>
      <c r="Q97" s="356"/>
      <c r="R97" s="356"/>
      <c r="S97" s="356"/>
      <c r="T97" s="356"/>
      <c r="U97" s="357"/>
      <c r="V97" s="357"/>
      <c r="W97" s="357"/>
      <c r="X97" s="358"/>
      <c r="Y97" s="358"/>
      <c r="Z97" s="358"/>
      <c r="AA97" s="358"/>
      <c r="AB97" s="358"/>
      <c r="AC97" s="358"/>
      <c r="AD97" s="359"/>
      <c r="AE97" s="359"/>
      <c r="AF97" s="359"/>
    </row>
    <row r="98" spans="1:33" ht="21" customHeight="1">
      <c r="A98" s="355">
        <v>41728</v>
      </c>
      <c r="B98" s="355"/>
      <c r="C98" s="355"/>
      <c r="D98" s="355"/>
      <c r="E98" s="356"/>
      <c r="F98" s="356"/>
      <c r="G98" s="356"/>
      <c r="H98" s="356"/>
      <c r="I98" s="356"/>
      <c r="J98" s="356"/>
      <c r="K98" s="356"/>
      <c r="L98" s="356"/>
      <c r="M98" s="356"/>
      <c r="N98" s="356"/>
      <c r="O98" s="356"/>
      <c r="P98" s="356"/>
      <c r="Q98" s="356"/>
      <c r="R98" s="356"/>
      <c r="S98" s="356"/>
      <c r="T98" s="356"/>
      <c r="U98" s="357"/>
      <c r="V98" s="357"/>
      <c r="W98" s="357"/>
      <c r="X98" s="358"/>
      <c r="Y98" s="358"/>
      <c r="Z98" s="358"/>
      <c r="AA98" s="358"/>
      <c r="AB98" s="358"/>
      <c r="AC98" s="358"/>
      <c r="AD98" s="359"/>
      <c r="AE98" s="359"/>
      <c r="AF98" s="359"/>
    </row>
    <row r="99" spans="1:33" ht="21" customHeight="1">
      <c r="A99" s="355">
        <v>41729</v>
      </c>
      <c r="B99" s="355"/>
      <c r="C99" s="355"/>
      <c r="D99" s="355"/>
      <c r="E99" s="356"/>
      <c r="F99" s="356"/>
      <c r="G99" s="356"/>
      <c r="H99" s="356"/>
      <c r="I99" s="356"/>
      <c r="J99" s="356"/>
      <c r="K99" s="356"/>
      <c r="L99" s="356"/>
      <c r="M99" s="356"/>
      <c r="N99" s="356"/>
      <c r="O99" s="356"/>
      <c r="P99" s="356"/>
      <c r="Q99" s="356"/>
      <c r="R99" s="356"/>
      <c r="S99" s="356"/>
      <c r="T99" s="356"/>
      <c r="U99" s="357"/>
      <c r="V99" s="357"/>
      <c r="W99" s="357"/>
      <c r="X99" s="358"/>
      <c r="Y99" s="358"/>
      <c r="Z99" s="358"/>
      <c r="AA99" s="358"/>
      <c r="AB99" s="358"/>
      <c r="AC99" s="358"/>
      <c r="AD99" s="359"/>
      <c r="AE99" s="359"/>
      <c r="AF99" s="359"/>
    </row>
    <row r="100" spans="1:33" ht="21" customHeight="1">
      <c r="A100" s="351" t="s">
        <v>245</v>
      </c>
      <c r="B100" s="351"/>
      <c r="C100" s="351"/>
      <c r="D100" s="351"/>
      <c r="E100" s="351"/>
      <c r="F100" s="351"/>
      <c r="G100" s="351"/>
      <c r="H100" s="351"/>
      <c r="I100" s="351"/>
      <c r="J100" s="351"/>
      <c r="K100" s="351"/>
      <c r="L100" s="351"/>
      <c r="M100" s="351"/>
      <c r="N100" s="351"/>
      <c r="O100" s="351"/>
      <c r="P100" s="351"/>
      <c r="Q100" s="351"/>
      <c r="R100" s="351"/>
      <c r="S100" s="351"/>
      <c r="T100" s="351"/>
      <c r="U100" s="352">
        <f>SUM(U69:W99)</f>
        <v>0</v>
      </c>
      <c r="V100" s="352"/>
      <c r="W100" s="352"/>
      <c r="X100" s="353">
        <f>SUM(X69:Z99)</f>
        <v>0</v>
      </c>
      <c r="Y100" s="353"/>
      <c r="Z100" s="353"/>
      <c r="AA100" s="353">
        <f>SUM(AA69:AC99)</f>
        <v>0</v>
      </c>
      <c r="AB100" s="353"/>
      <c r="AC100" s="353"/>
      <c r="AD100" s="354">
        <f>SUM(AD69:AF99)</f>
        <v>0</v>
      </c>
      <c r="AE100" s="354"/>
      <c r="AF100" s="354"/>
      <c r="AG100" s="78" t="s">
        <v>246</v>
      </c>
    </row>
    <row r="101" spans="1:33" ht="21" customHeight="1">
      <c r="A101" s="355">
        <v>41730</v>
      </c>
      <c r="B101" s="355"/>
      <c r="C101" s="355"/>
      <c r="D101" s="355"/>
      <c r="E101" s="356"/>
      <c r="F101" s="356"/>
      <c r="G101" s="356"/>
      <c r="H101" s="356"/>
      <c r="I101" s="356"/>
      <c r="J101" s="356"/>
      <c r="K101" s="356"/>
      <c r="L101" s="356"/>
      <c r="M101" s="356"/>
      <c r="N101" s="356"/>
      <c r="O101" s="356"/>
      <c r="P101" s="356"/>
      <c r="Q101" s="356"/>
      <c r="R101" s="356"/>
      <c r="S101" s="356"/>
      <c r="T101" s="356"/>
      <c r="U101" s="357"/>
      <c r="V101" s="357"/>
      <c r="W101" s="357"/>
      <c r="X101" s="358"/>
      <c r="Y101" s="358"/>
      <c r="Z101" s="358"/>
      <c r="AA101" s="358"/>
      <c r="AB101" s="358"/>
      <c r="AC101" s="358"/>
      <c r="AD101" s="359"/>
      <c r="AE101" s="359"/>
      <c r="AF101" s="359"/>
    </row>
    <row r="102" spans="1:33" ht="21" customHeight="1">
      <c r="A102" s="355">
        <v>41731</v>
      </c>
      <c r="B102" s="355"/>
      <c r="C102" s="355"/>
      <c r="D102" s="355"/>
      <c r="E102" s="356"/>
      <c r="F102" s="356"/>
      <c r="G102" s="356"/>
      <c r="H102" s="356"/>
      <c r="I102" s="356"/>
      <c r="J102" s="356"/>
      <c r="K102" s="356"/>
      <c r="L102" s="356"/>
      <c r="M102" s="356"/>
      <c r="N102" s="356"/>
      <c r="O102" s="356"/>
      <c r="P102" s="356"/>
      <c r="Q102" s="356"/>
      <c r="R102" s="356"/>
      <c r="S102" s="356"/>
      <c r="T102" s="356"/>
      <c r="U102" s="357"/>
      <c r="V102" s="357"/>
      <c r="W102" s="357"/>
      <c r="X102" s="358"/>
      <c r="Y102" s="358"/>
      <c r="Z102" s="358"/>
      <c r="AA102" s="358"/>
      <c r="AB102" s="358"/>
      <c r="AC102" s="358"/>
      <c r="AD102" s="359"/>
      <c r="AE102" s="359"/>
      <c r="AF102" s="359"/>
    </row>
    <row r="103" spans="1:33" ht="21" customHeight="1">
      <c r="A103" s="355">
        <v>41732</v>
      </c>
      <c r="B103" s="355"/>
      <c r="C103" s="355"/>
      <c r="D103" s="355"/>
      <c r="E103" s="356"/>
      <c r="F103" s="356"/>
      <c r="G103" s="356"/>
      <c r="H103" s="356"/>
      <c r="I103" s="356"/>
      <c r="J103" s="356"/>
      <c r="K103" s="356"/>
      <c r="L103" s="356"/>
      <c r="M103" s="356"/>
      <c r="N103" s="356"/>
      <c r="O103" s="356"/>
      <c r="P103" s="356"/>
      <c r="Q103" s="356"/>
      <c r="R103" s="356"/>
      <c r="S103" s="356"/>
      <c r="T103" s="356"/>
      <c r="U103" s="357"/>
      <c r="V103" s="357"/>
      <c r="W103" s="357"/>
      <c r="X103" s="358"/>
      <c r="Y103" s="358"/>
      <c r="Z103" s="358"/>
      <c r="AA103" s="358"/>
      <c r="AB103" s="358"/>
      <c r="AC103" s="358"/>
      <c r="AD103" s="359"/>
      <c r="AE103" s="359"/>
      <c r="AF103" s="359"/>
    </row>
    <row r="104" spans="1:33" ht="21" customHeight="1">
      <c r="A104" s="355">
        <v>41733</v>
      </c>
      <c r="B104" s="355"/>
      <c r="C104" s="355"/>
      <c r="D104" s="355"/>
      <c r="E104" s="356"/>
      <c r="F104" s="356"/>
      <c r="G104" s="356"/>
      <c r="H104" s="356"/>
      <c r="I104" s="356"/>
      <c r="J104" s="356"/>
      <c r="K104" s="356"/>
      <c r="L104" s="356"/>
      <c r="M104" s="356"/>
      <c r="N104" s="356"/>
      <c r="O104" s="356"/>
      <c r="P104" s="356"/>
      <c r="Q104" s="356"/>
      <c r="R104" s="356"/>
      <c r="S104" s="356"/>
      <c r="T104" s="356"/>
      <c r="U104" s="357"/>
      <c r="V104" s="357"/>
      <c r="W104" s="357"/>
      <c r="X104" s="358"/>
      <c r="Y104" s="358"/>
      <c r="Z104" s="358"/>
      <c r="AA104" s="358"/>
      <c r="AB104" s="358"/>
      <c r="AC104" s="358"/>
      <c r="AD104" s="359"/>
      <c r="AE104" s="359"/>
      <c r="AF104" s="359"/>
    </row>
    <row r="105" spans="1:33" ht="21" customHeight="1">
      <c r="A105" s="355">
        <v>41734</v>
      </c>
      <c r="B105" s="355"/>
      <c r="C105" s="355"/>
      <c r="D105" s="355"/>
      <c r="E105" s="356"/>
      <c r="F105" s="356"/>
      <c r="G105" s="356"/>
      <c r="H105" s="356"/>
      <c r="I105" s="356"/>
      <c r="J105" s="356"/>
      <c r="K105" s="356"/>
      <c r="L105" s="356"/>
      <c r="M105" s="356"/>
      <c r="N105" s="356"/>
      <c r="O105" s="356"/>
      <c r="P105" s="356"/>
      <c r="Q105" s="356"/>
      <c r="R105" s="356"/>
      <c r="S105" s="356"/>
      <c r="T105" s="356"/>
      <c r="U105" s="357"/>
      <c r="V105" s="357"/>
      <c r="W105" s="357"/>
      <c r="X105" s="358"/>
      <c r="Y105" s="358"/>
      <c r="Z105" s="358"/>
      <c r="AA105" s="358"/>
      <c r="AB105" s="358"/>
      <c r="AC105" s="358"/>
      <c r="AD105" s="359"/>
      <c r="AE105" s="359"/>
      <c r="AF105" s="359"/>
    </row>
    <row r="106" spans="1:33" ht="21" customHeight="1">
      <c r="A106" s="355">
        <v>41735</v>
      </c>
      <c r="B106" s="355"/>
      <c r="C106" s="355"/>
      <c r="D106" s="355"/>
      <c r="E106" s="356"/>
      <c r="F106" s="356"/>
      <c r="G106" s="356"/>
      <c r="H106" s="356"/>
      <c r="I106" s="356"/>
      <c r="J106" s="356"/>
      <c r="K106" s="356"/>
      <c r="L106" s="356"/>
      <c r="M106" s="356"/>
      <c r="N106" s="356"/>
      <c r="O106" s="356"/>
      <c r="P106" s="356"/>
      <c r="Q106" s="356"/>
      <c r="R106" s="356"/>
      <c r="S106" s="356"/>
      <c r="T106" s="356"/>
      <c r="U106" s="357"/>
      <c r="V106" s="357"/>
      <c r="W106" s="357"/>
      <c r="X106" s="358"/>
      <c r="Y106" s="358"/>
      <c r="Z106" s="358"/>
      <c r="AA106" s="358"/>
      <c r="AB106" s="358"/>
      <c r="AC106" s="358"/>
      <c r="AD106" s="359"/>
      <c r="AE106" s="359"/>
      <c r="AF106" s="359"/>
    </row>
    <row r="107" spans="1:33" ht="21" customHeight="1">
      <c r="A107" s="355">
        <v>41736</v>
      </c>
      <c r="B107" s="355"/>
      <c r="C107" s="355"/>
      <c r="D107" s="355"/>
      <c r="E107" s="356"/>
      <c r="F107" s="356"/>
      <c r="G107" s="356"/>
      <c r="H107" s="356"/>
      <c r="I107" s="356"/>
      <c r="J107" s="356"/>
      <c r="K107" s="356"/>
      <c r="L107" s="356"/>
      <c r="M107" s="356"/>
      <c r="N107" s="356"/>
      <c r="O107" s="356"/>
      <c r="P107" s="356"/>
      <c r="Q107" s="356"/>
      <c r="R107" s="356"/>
      <c r="S107" s="356"/>
      <c r="T107" s="356"/>
      <c r="U107" s="357"/>
      <c r="V107" s="357"/>
      <c r="W107" s="357"/>
      <c r="X107" s="358"/>
      <c r="Y107" s="358"/>
      <c r="Z107" s="358"/>
      <c r="AA107" s="358"/>
      <c r="AB107" s="358"/>
      <c r="AC107" s="358"/>
      <c r="AD107" s="359"/>
      <c r="AE107" s="359"/>
      <c r="AF107" s="359"/>
    </row>
    <row r="108" spans="1:33" ht="21" customHeight="1">
      <c r="A108" s="355">
        <v>41737</v>
      </c>
      <c r="B108" s="355"/>
      <c r="C108" s="355"/>
      <c r="D108" s="355"/>
      <c r="E108" s="356"/>
      <c r="F108" s="356"/>
      <c r="G108" s="356"/>
      <c r="H108" s="356"/>
      <c r="I108" s="356"/>
      <c r="J108" s="356"/>
      <c r="K108" s="356"/>
      <c r="L108" s="356"/>
      <c r="M108" s="356"/>
      <c r="N108" s="356"/>
      <c r="O108" s="356"/>
      <c r="P108" s="356"/>
      <c r="Q108" s="356"/>
      <c r="R108" s="356"/>
      <c r="S108" s="356"/>
      <c r="T108" s="356"/>
      <c r="U108" s="357"/>
      <c r="V108" s="357"/>
      <c r="W108" s="357"/>
      <c r="X108" s="358"/>
      <c r="Y108" s="358"/>
      <c r="Z108" s="358"/>
      <c r="AA108" s="358"/>
      <c r="AB108" s="358"/>
      <c r="AC108" s="358"/>
      <c r="AD108" s="359"/>
      <c r="AE108" s="359"/>
      <c r="AF108" s="359"/>
    </row>
    <row r="109" spans="1:33" ht="21" customHeight="1">
      <c r="A109" s="355">
        <v>41738</v>
      </c>
      <c r="B109" s="355"/>
      <c r="C109" s="355"/>
      <c r="D109" s="355"/>
      <c r="E109" s="356"/>
      <c r="F109" s="356"/>
      <c r="G109" s="356"/>
      <c r="H109" s="356"/>
      <c r="I109" s="356"/>
      <c r="J109" s="356"/>
      <c r="K109" s="356"/>
      <c r="L109" s="356"/>
      <c r="M109" s="356"/>
      <c r="N109" s="356"/>
      <c r="O109" s="356"/>
      <c r="P109" s="356"/>
      <c r="Q109" s="356"/>
      <c r="R109" s="356"/>
      <c r="S109" s="356"/>
      <c r="T109" s="356"/>
      <c r="U109" s="357"/>
      <c r="V109" s="357"/>
      <c r="W109" s="357"/>
      <c r="X109" s="358"/>
      <c r="Y109" s="358"/>
      <c r="Z109" s="358"/>
      <c r="AA109" s="358"/>
      <c r="AB109" s="358"/>
      <c r="AC109" s="358"/>
      <c r="AD109" s="359"/>
      <c r="AE109" s="359"/>
      <c r="AF109" s="359"/>
    </row>
    <row r="110" spans="1:33" ht="21" customHeight="1">
      <c r="A110" s="355">
        <v>41739</v>
      </c>
      <c r="B110" s="355"/>
      <c r="C110" s="355"/>
      <c r="D110" s="355"/>
      <c r="E110" s="356"/>
      <c r="F110" s="356"/>
      <c r="G110" s="356"/>
      <c r="H110" s="356"/>
      <c r="I110" s="356"/>
      <c r="J110" s="356"/>
      <c r="K110" s="356"/>
      <c r="L110" s="356"/>
      <c r="M110" s="356"/>
      <c r="N110" s="356"/>
      <c r="O110" s="356"/>
      <c r="P110" s="356"/>
      <c r="Q110" s="356"/>
      <c r="R110" s="356"/>
      <c r="S110" s="356"/>
      <c r="T110" s="356"/>
      <c r="U110" s="357"/>
      <c r="V110" s="357"/>
      <c r="W110" s="357"/>
      <c r="X110" s="358"/>
      <c r="Y110" s="358"/>
      <c r="Z110" s="358"/>
      <c r="AA110" s="358"/>
      <c r="AB110" s="358"/>
      <c r="AC110" s="358"/>
      <c r="AD110" s="359"/>
      <c r="AE110" s="359"/>
      <c r="AF110" s="359"/>
    </row>
    <row r="111" spans="1:33" ht="21" customHeight="1">
      <c r="A111" s="355">
        <v>41740</v>
      </c>
      <c r="B111" s="355"/>
      <c r="C111" s="355"/>
      <c r="D111" s="355"/>
      <c r="E111" s="356"/>
      <c r="F111" s="356"/>
      <c r="G111" s="356"/>
      <c r="H111" s="356"/>
      <c r="I111" s="356"/>
      <c r="J111" s="356"/>
      <c r="K111" s="356"/>
      <c r="L111" s="356"/>
      <c r="M111" s="356"/>
      <c r="N111" s="356"/>
      <c r="O111" s="356"/>
      <c r="P111" s="356"/>
      <c r="Q111" s="356"/>
      <c r="R111" s="356"/>
      <c r="S111" s="356"/>
      <c r="T111" s="356"/>
      <c r="U111" s="357"/>
      <c r="V111" s="357"/>
      <c r="W111" s="357"/>
      <c r="X111" s="358"/>
      <c r="Y111" s="358"/>
      <c r="Z111" s="358"/>
      <c r="AA111" s="358"/>
      <c r="AB111" s="358"/>
      <c r="AC111" s="358"/>
      <c r="AD111" s="359"/>
      <c r="AE111" s="359"/>
      <c r="AF111" s="359"/>
    </row>
    <row r="112" spans="1:33" ht="21" customHeight="1">
      <c r="A112" s="355">
        <v>41741</v>
      </c>
      <c r="B112" s="355"/>
      <c r="C112" s="355"/>
      <c r="D112" s="355"/>
      <c r="E112" s="356"/>
      <c r="F112" s="356"/>
      <c r="G112" s="356"/>
      <c r="H112" s="356"/>
      <c r="I112" s="356"/>
      <c r="J112" s="356"/>
      <c r="K112" s="356"/>
      <c r="L112" s="356"/>
      <c r="M112" s="356"/>
      <c r="N112" s="356"/>
      <c r="O112" s="356"/>
      <c r="P112" s="356"/>
      <c r="Q112" s="356"/>
      <c r="R112" s="356"/>
      <c r="S112" s="356"/>
      <c r="T112" s="356"/>
      <c r="U112" s="357"/>
      <c r="V112" s="357"/>
      <c r="W112" s="357"/>
      <c r="X112" s="358"/>
      <c r="Y112" s="358"/>
      <c r="Z112" s="358"/>
      <c r="AA112" s="358"/>
      <c r="AB112" s="358"/>
      <c r="AC112" s="358"/>
      <c r="AD112" s="359"/>
      <c r="AE112" s="359"/>
      <c r="AF112" s="359"/>
    </row>
    <row r="113" spans="1:32" ht="21" customHeight="1">
      <c r="A113" s="355">
        <v>41742</v>
      </c>
      <c r="B113" s="355"/>
      <c r="C113" s="355"/>
      <c r="D113" s="355"/>
      <c r="E113" s="356"/>
      <c r="F113" s="356"/>
      <c r="G113" s="356"/>
      <c r="H113" s="356"/>
      <c r="I113" s="356"/>
      <c r="J113" s="356"/>
      <c r="K113" s="356"/>
      <c r="L113" s="356"/>
      <c r="M113" s="356"/>
      <c r="N113" s="356"/>
      <c r="O113" s="356"/>
      <c r="P113" s="356"/>
      <c r="Q113" s="356"/>
      <c r="R113" s="356"/>
      <c r="S113" s="356"/>
      <c r="T113" s="356"/>
      <c r="U113" s="357"/>
      <c r="V113" s="357"/>
      <c r="W113" s="357"/>
      <c r="X113" s="358"/>
      <c r="Y113" s="358"/>
      <c r="Z113" s="358"/>
      <c r="AA113" s="358"/>
      <c r="AB113" s="358"/>
      <c r="AC113" s="358"/>
      <c r="AD113" s="359"/>
      <c r="AE113" s="359"/>
      <c r="AF113" s="359"/>
    </row>
    <row r="114" spans="1:32" ht="21" customHeight="1">
      <c r="A114" s="355">
        <v>41743</v>
      </c>
      <c r="B114" s="355"/>
      <c r="C114" s="355"/>
      <c r="D114" s="355"/>
      <c r="E114" s="356"/>
      <c r="F114" s="356"/>
      <c r="G114" s="356"/>
      <c r="H114" s="356"/>
      <c r="I114" s="356"/>
      <c r="J114" s="356"/>
      <c r="K114" s="356"/>
      <c r="L114" s="356"/>
      <c r="M114" s="356"/>
      <c r="N114" s="356"/>
      <c r="O114" s="356"/>
      <c r="P114" s="356"/>
      <c r="Q114" s="356"/>
      <c r="R114" s="356"/>
      <c r="S114" s="356"/>
      <c r="T114" s="356"/>
      <c r="U114" s="357"/>
      <c r="V114" s="357"/>
      <c r="W114" s="357"/>
      <c r="X114" s="358"/>
      <c r="Y114" s="358"/>
      <c r="Z114" s="358"/>
      <c r="AA114" s="358"/>
      <c r="AB114" s="358"/>
      <c r="AC114" s="358"/>
      <c r="AD114" s="359"/>
      <c r="AE114" s="359"/>
      <c r="AF114" s="359"/>
    </row>
    <row r="115" spans="1:32" ht="21" customHeight="1">
      <c r="A115" s="355">
        <v>41744</v>
      </c>
      <c r="B115" s="355"/>
      <c r="C115" s="355"/>
      <c r="D115" s="355"/>
      <c r="E115" s="356"/>
      <c r="F115" s="356"/>
      <c r="G115" s="356"/>
      <c r="H115" s="356"/>
      <c r="I115" s="356"/>
      <c r="J115" s="356"/>
      <c r="K115" s="356"/>
      <c r="L115" s="356"/>
      <c r="M115" s="356"/>
      <c r="N115" s="356"/>
      <c r="O115" s="356"/>
      <c r="P115" s="356"/>
      <c r="Q115" s="356"/>
      <c r="R115" s="356"/>
      <c r="S115" s="356"/>
      <c r="T115" s="356"/>
      <c r="U115" s="357"/>
      <c r="V115" s="357"/>
      <c r="W115" s="357"/>
      <c r="X115" s="358"/>
      <c r="Y115" s="358"/>
      <c r="Z115" s="358"/>
      <c r="AA115" s="358"/>
      <c r="AB115" s="358"/>
      <c r="AC115" s="358"/>
      <c r="AD115" s="359"/>
      <c r="AE115" s="359"/>
      <c r="AF115" s="359"/>
    </row>
    <row r="116" spans="1:32" ht="21" customHeight="1">
      <c r="A116" s="355">
        <v>41745</v>
      </c>
      <c r="B116" s="355"/>
      <c r="C116" s="355"/>
      <c r="D116" s="355"/>
      <c r="E116" s="356"/>
      <c r="F116" s="356"/>
      <c r="G116" s="356"/>
      <c r="H116" s="356"/>
      <c r="I116" s="356"/>
      <c r="J116" s="356"/>
      <c r="K116" s="356"/>
      <c r="L116" s="356"/>
      <c r="M116" s="356"/>
      <c r="N116" s="356"/>
      <c r="O116" s="356"/>
      <c r="P116" s="356"/>
      <c r="Q116" s="356"/>
      <c r="R116" s="356"/>
      <c r="S116" s="356"/>
      <c r="T116" s="356"/>
      <c r="U116" s="357"/>
      <c r="V116" s="357"/>
      <c r="W116" s="357"/>
      <c r="X116" s="358"/>
      <c r="Y116" s="358"/>
      <c r="Z116" s="358"/>
      <c r="AA116" s="358"/>
      <c r="AB116" s="358"/>
      <c r="AC116" s="358"/>
      <c r="AD116" s="359"/>
      <c r="AE116" s="359"/>
      <c r="AF116" s="359"/>
    </row>
    <row r="117" spans="1:32" ht="21" customHeight="1">
      <c r="A117" s="355">
        <v>41746</v>
      </c>
      <c r="B117" s="355"/>
      <c r="C117" s="355"/>
      <c r="D117" s="355"/>
      <c r="E117" s="356"/>
      <c r="F117" s="356"/>
      <c r="G117" s="356"/>
      <c r="H117" s="356"/>
      <c r="I117" s="356"/>
      <c r="J117" s="356"/>
      <c r="K117" s="356"/>
      <c r="L117" s="356"/>
      <c r="M117" s="356"/>
      <c r="N117" s="356"/>
      <c r="O117" s="356"/>
      <c r="P117" s="356"/>
      <c r="Q117" s="356"/>
      <c r="R117" s="356"/>
      <c r="S117" s="356"/>
      <c r="T117" s="356"/>
      <c r="U117" s="357"/>
      <c r="V117" s="357"/>
      <c r="W117" s="357"/>
      <c r="X117" s="358"/>
      <c r="Y117" s="358"/>
      <c r="Z117" s="358"/>
      <c r="AA117" s="358"/>
      <c r="AB117" s="358"/>
      <c r="AC117" s="358"/>
      <c r="AD117" s="359"/>
      <c r="AE117" s="359"/>
      <c r="AF117" s="359"/>
    </row>
    <row r="118" spans="1:32" ht="21" customHeight="1">
      <c r="A118" s="355">
        <v>41747</v>
      </c>
      <c r="B118" s="355"/>
      <c r="C118" s="355"/>
      <c r="D118" s="355"/>
      <c r="E118" s="356"/>
      <c r="F118" s="356"/>
      <c r="G118" s="356"/>
      <c r="H118" s="356"/>
      <c r="I118" s="356"/>
      <c r="J118" s="356"/>
      <c r="K118" s="356"/>
      <c r="L118" s="356"/>
      <c r="M118" s="356"/>
      <c r="N118" s="356"/>
      <c r="O118" s="356"/>
      <c r="P118" s="356"/>
      <c r="Q118" s="356"/>
      <c r="R118" s="356"/>
      <c r="S118" s="356"/>
      <c r="T118" s="356"/>
      <c r="U118" s="357"/>
      <c r="V118" s="357"/>
      <c r="W118" s="357"/>
      <c r="X118" s="358"/>
      <c r="Y118" s="358"/>
      <c r="Z118" s="358"/>
      <c r="AA118" s="358"/>
      <c r="AB118" s="358"/>
      <c r="AC118" s="358"/>
      <c r="AD118" s="359"/>
      <c r="AE118" s="359"/>
      <c r="AF118" s="359"/>
    </row>
    <row r="119" spans="1:32" ht="21" customHeight="1">
      <c r="A119" s="355">
        <v>41748</v>
      </c>
      <c r="B119" s="355"/>
      <c r="C119" s="355"/>
      <c r="D119" s="355"/>
      <c r="E119" s="356"/>
      <c r="F119" s="356"/>
      <c r="G119" s="356"/>
      <c r="H119" s="356"/>
      <c r="I119" s="356"/>
      <c r="J119" s="356"/>
      <c r="K119" s="356"/>
      <c r="L119" s="356"/>
      <c r="M119" s="356"/>
      <c r="N119" s="356"/>
      <c r="O119" s="356"/>
      <c r="P119" s="356"/>
      <c r="Q119" s="356"/>
      <c r="R119" s="356"/>
      <c r="S119" s="356"/>
      <c r="T119" s="356"/>
      <c r="U119" s="357"/>
      <c r="V119" s="357"/>
      <c r="W119" s="357"/>
      <c r="X119" s="358"/>
      <c r="Y119" s="358"/>
      <c r="Z119" s="358"/>
      <c r="AA119" s="358"/>
      <c r="AB119" s="358"/>
      <c r="AC119" s="358"/>
      <c r="AD119" s="359"/>
      <c r="AE119" s="359"/>
      <c r="AF119" s="359"/>
    </row>
    <row r="120" spans="1:32" ht="21" customHeight="1">
      <c r="A120" s="355">
        <v>41749</v>
      </c>
      <c r="B120" s="355"/>
      <c r="C120" s="355"/>
      <c r="D120" s="355"/>
      <c r="E120" s="356"/>
      <c r="F120" s="356"/>
      <c r="G120" s="356"/>
      <c r="H120" s="356"/>
      <c r="I120" s="356"/>
      <c r="J120" s="356"/>
      <c r="K120" s="356"/>
      <c r="L120" s="356"/>
      <c r="M120" s="356"/>
      <c r="N120" s="356"/>
      <c r="O120" s="356"/>
      <c r="P120" s="356"/>
      <c r="Q120" s="356"/>
      <c r="R120" s="356"/>
      <c r="S120" s="356"/>
      <c r="T120" s="356"/>
      <c r="U120" s="357"/>
      <c r="V120" s="357"/>
      <c r="W120" s="357"/>
      <c r="X120" s="358"/>
      <c r="Y120" s="358"/>
      <c r="Z120" s="358"/>
      <c r="AA120" s="358"/>
      <c r="AB120" s="358"/>
      <c r="AC120" s="358"/>
      <c r="AD120" s="359"/>
      <c r="AE120" s="359"/>
      <c r="AF120" s="359"/>
    </row>
    <row r="121" spans="1:32" ht="21" customHeight="1">
      <c r="A121" s="355">
        <v>41750</v>
      </c>
      <c r="B121" s="355"/>
      <c r="C121" s="355"/>
      <c r="D121" s="355"/>
      <c r="E121" s="356"/>
      <c r="F121" s="356"/>
      <c r="G121" s="356"/>
      <c r="H121" s="356"/>
      <c r="I121" s="356"/>
      <c r="J121" s="356"/>
      <c r="K121" s="356"/>
      <c r="L121" s="356"/>
      <c r="M121" s="356"/>
      <c r="N121" s="356"/>
      <c r="O121" s="356"/>
      <c r="P121" s="356"/>
      <c r="Q121" s="356"/>
      <c r="R121" s="356"/>
      <c r="S121" s="356"/>
      <c r="T121" s="356"/>
      <c r="U121" s="357"/>
      <c r="V121" s="357"/>
      <c r="W121" s="357"/>
      <c r="X121" s="358"/>
      <c r="Y121" s="358"/>
      <c r="Z121" s="358"/>
      <c r="AA121" s="358"/>
      <c r="AB121" s="358"/>
      <c r="AC121" s="358"/>
      <c r="AD121" s="359"/>
      <c r="AE121" s="359"/>
      <c r="AF121" s="359"/>
    </row>
    <row r="122" spans="1:32" ht="21" customHeight="1">
      <c r="A122" s="355">
        <v>41751</v>
      </c>
      <c r="B122" s="355"/>
      <c r="C122" s="355"/>
      <c r="D122" s="355"/>
      <c r="E122" s="356"/>
      <c r="F122" s="356"/>
      <c r="G122" s="356"/>
      <c r="H122" s="356"/>
      <c r="I122" s="356"/>
      <c r="J122" s="356"/>
      <c r="K122" s="356"/>
      <c r="L122" s="356"/>
      <c r="M122" s="356"/>
      <c r="N122" s="356"/>
      <c r="O122" s="356"/>
      <c r="P122" s="356"/>
      <c r="Q122" s="356"/>
      <c r="R122" s="356"/>
      <c r="S122" s="356"/>
      <c r="T122" s="356"/>
      <c r="U122" s="357"/>
      <c r="V122" s="357"/>
      <c r="W122" s="357"/>
      <c r="X122" s="358"/>
      <c r="Y122" s="358"/>
      <c r="Z122" s="358"/>
      <c r="AA122" s="358"/>
      <c r="AB122" s="358"/>
      <c r="AC122" s="358"/>
      <c r="AD122" s="359"/>
      <c r="AE122" s="359"/>
      <c r="AF122" s="359"/>
    </row>
    <row r="123" spans="1:32" ht="21" customHeight="1">
      <c r="A123" s="355">
        <v>41752</v>
      </c>
      <c r="B123" s="355"/>
      <c r="C123" s="355"/>
      <c r="D123" s="355"/>
      <c r="E123" s="356"/>
      <c r="F123" s="356"/>
      <c r="G123" s="356"/>
      <c r="H123" s="356"/>
      <c r="I123" s="356"/>
      <c r="J123" s="356"/>
      <c r="K123" s="356"/>
      <c r="L123" s="356"/>
      <c r="M123" s="356"/>
      <c r="N123" s="356"/>
      <c r="O123" s="356"/>
      <c r="P123" s="356"/>
      <c r="Q123" s="356"/>
      <c r="R123" s="356"/>
      <c r="S123" s="356"/>
      <c r="T123" s="356"/>
      <c r="U123" s="357"/>
      <c r="V123" s="357"/>
      <c r="W123" s="357"/>
      <c r="X123" s="358"/>
      <c r="Y123" s="358"/>
      <c r="Z123" s="358"/>
      <c r="AA123" s="358"/>
      <c r="AB123" s="358"/>
      <c r="AC123" s="358"/>
      <c r="AD123" s="359"/>
      <c r="AE123" s="359"/>
      <c r="AF123" s="359"/>
    </row>
    <row r="124" spans="1:32" ht="21" customHeight="1">
      <c r="A124" s="355">
        <v>41753</v>
      </c>
      <c r="B124" s="355"/>
      <c r="C124" s="355"/>
      <c r="D124" s="355"/>
      <c r="E124" s="356"/>
      <c r="F124" s="356"/>
      <c r="G124" s="356"/>
      <c r="H124" s="356"/>
      <c r="I124" s="356"/>
      <c r="J124" s="356"/>
      <c r="K124" s="356"/>
      <c r="L124" s="356"/>
      <c r="M124" s="356"/>
      <c r="N124" s="356"/>
      <c r="O124" s="356"/>
      <c r="P124" s="356"/>
      <c r="Q124" s="356"/>
      <c r="R124" s="356"/>
      <c r="S124" s="356"/>
      <c r="T124" s="356"/>
      <c r="U124" s="357"/>
      <c r="V124" s="357"/>
      <c r="W124" s="357"/>
      <c r="X124" s="358"/>
      <c r="Y124" s="358"/>
      <c r="Z124" s="358"/>
      <c r="AA124" s="358"/>
      <c r="AB124" s="358"/>
      <c r="AC124" s="358"/>
      <c r="AD124" s="359"/>
      <c r="AE124" s="359"/>
      <c r="AF124" s="359"/>
    </row>
    <row r="125" spans="1:32" ht="21" customHeight="1">
      <c r="A125" s="355">
        <v>41754</v>
      </c>
      <c r="B125" s="355"/>
      <c r="C125" s="355"/>
      <c r="D125" s="355"/>
      <c r="E125" s="356"/>
      <c r="F125" s="356"/>
      <c r="G125" s="356"/>
      <c r="H125" s="356"/>
      <c r="I125" s="356"/>
      <c r="J125" s="356"/>
      <c r="K125" s="356"/>
      <c r="L125" s="356"/>
      <c r="M125" s="356"/>
      <c r="N125" s="356"/>
      <c r="O125" s="356"/>
      <c r="P125" s="356"/>
      <c r="Q125" s="356"/>
      <c r="R125" s="356"/>
      <c r="S125" s="356"/>
      <c r="T125" s="356"/>
      <c r="U125" s="357"/>
      <c r="V125" s="357"/>
      <c r="W125" s="357"/>
      <c r="X125" s="358"/>
      <c r="Y125" s="358"/>
      <c r="Z125" s="358"/>
      <c r="AA125" s="358"/>
      <c r="AB125" s="358"/>
      <c r="AC125" s="358"/>
      <c r="AD125" s="359"/>
      <c r="AE125" s="359"/>
      <c r="AF125" s="359"/>
    </row>
    <row r="126" spans="1:32" ht="21" customHeight="1">
      <c r="A126" s="355">
        <v>41755</v>
      </c>
      <c r="B126" s="355"/>
      <c r="C126" s="355"/>
      <c r="D126" s="355"/>
      <c r="E126" s="356"/>
      <c r="F126" s="356"/>
      <c r="G126" s="356"/>
      <c r="H126" s="356"/>
      <c r="I126" s="356"/>
      <c r="J126" s="356"/>
      <c r="K126" s="356"/>
      <c r="L126" s="356"/>
      <c r="M126" s="356"/>
      <c r="N126" s="356"/>
      <c r="O126" s="356"/>
      <c r="P126" s="356"/>
      <c r="Q126" s="356"/>
      <c r="R126" s="356"/>
      <c r="S126" s="356"/>
      <c r="T126" s="356"/>
      <c r="U126" s="357"/>
      <c r="V126" s="357"/>
      <c r="W126" s="357"/>
      <c r="X126" s="358"/>
      <c r="Y126" s="358"/>
      <c r="Z126" s="358"/>
      <c r="AA126" s="358"/>
      <c r="AB126" s="358"/>
      <c r="AC126" s="358"/>
      <c r="AD126" s="359"/>
      <c r="AE126" s="359"/>
      <c r="AF126" s="359"/>
    </row>
    <row r="127" spans="1:32" ht="21" customHeight="1">
      <c r="A127" s="355">
        <v>41756</v>
      </c>
      <c r="B127" s="355"/>
      <c r="C127" s="355"/>
      <c r="D127" s="355"/>
      <c r="E127" s="356"/>
      <c r="F127" s="356"/>
      <c r="G127" s="356"/>
      <c r="H127" s="356"/>
      <c r="I127" s="356"/>
      <c r="J127" s="356"/>
      <c r="K127" s="356"/>
      <c r="L127" s="356"/>
      <c r="M127" s="356"/>
      <c r="N127" s="356"/>
      <c r="O127" s="356"/>
      <c r="P127" s="356"/>
      <c r="Q127" s="356"/>
      <c r="R127" s="356"/>
      <c r="S127" s="356"/>
      <c r="T127" s="356"/>
      <c r="U127" s="357"/>
      <c r="V127" s="357"/>
      <c r="W127" s="357"/>
      <c r="X127" s="358"/>
      <c r="Y127" s="358"/>
      <c r="Z127" s="358"/>
      <c r="AA127" s="358"/>
      <c r="AB127" s="358"/>
      <c r="AC127" s="358"/>
      <c r="AD127" s="359"/>
      <c r="AE127" s="359"/>
      <c r="AF127" s="359"/>
    </row>
    <row r="128" spans="1:32" ht="21" customHeight="1">
      <c r="A128" s="355">
        <v>41757</v>
      </c>
      <c r="B128" s="355"/>
      <c r="C128" s="355"/>
      <c r="D128" s="355"/>
      <c r="E128" s="356"/>
      <c r="F128" s="356"/>
      <c r="G128" s="356"/>
      <c r="H128" s="356"/>
      <c r="I128" s="356"/>
      <c r="J128" s="356"/>
      <c r="K128" s="356"/>
      <c r="L128" s="356"/>
      <c r="M128" s="356"/>
      <c r="N128" s="356"/>
      <c r="O128" s="356"/>
      <c r="P128" s="356"/>
      <c r="Q128" s="356"/>
      <c r="R128" s="356"/>
      <c r="S128" s="356"/>
      <c r="T128" s="356"/>
      <c r="U128" s="357"/>
      <c r="V128" s="357"/>
      <c r="W128" s="357"/>
      <c r="X128" s="358"/>
      <c r="Y128" s="358"/>
      <c r="Z128" s="358"/>
      <c r="AA128" s="358"/>
      <c r="AB128" s="358"/>
      <c r="AC128" s="358"/>
      <c r="AD128" s="359"/>
      <c r="AE128" s="359"/>
      <c r="AF128" s="359"/>
    </row>
    <row r="129" spans="1:33" ht="21" customHeight="1">
      <c r="A129" s="355">
        <v>41758</v>
      </c>
      <c r="B129" s="355"/>
      <c r="C129" s="355"/>
      <c r="D129" s="355"/>
      <c r="E129" s="356"/>
      <c r="F129" s="356"/>
      <c r="G129" s="356"/>
      <c r="H129" s="356"/>
      <c r="I129" s="356"/>
      <c r="J129" s="356"/>
      <c r="K129" s="356"/>
      <c r="L129" s="356"/>
      <c r="M129" s="356"/>
      <c r="N129" s="356"/>
      <c r="O129" s="356"/>
      <c r="P129" s="356"/>
      <c r="Q129" s="356"/>
      <c r="R129" s="356"/>
      <c r="S129" s="356"/>
      <c r="T129" s="356"/>
      <c r="U129" s="357"/>
      <c r="V129" s="357"/>
      <c r="W129" s="357"/>
      <c r="X129" s="358"/>
      <c r="Y129" s="358"/>
      <c r="Z129" s="358"/>
      <c r="AA129" s="358"/>
      <c r="AB129" s="358"/>
      <c r="AC129" s="358"/>
      <c r="AD129" s="359"/>
      <c r="AE129" s="359"/>
      <c r="AF129" s="359"/>
    </row>
    <row r="130" spans="1:33" ht="21" customHeight="1">
      <c r="A130" s="355">
        <v>41759</v>
      </c>
      <c r="B130" s="355"/>
      <c r="C130" s="355"/>
      <c r="D130" s="355"/>
      <c r="E130" s="356"/>
      <c r="F130" s="356"/>
      <c r="G130" s="356"/>
      <c r="H130" s="356"/>
      <c r="I130" s="356"/>
      <c r="J130" s="356"/>
      <c r="K130" s="356"/>
      <c r="L130" s="356"/>
      <c r="M130" s="356"/>
      <c r="N130" s="356"/>
      <c r="O130" s="356"/>
      <c r="P130" s="356"/>
      <c r="Q130" s="356"/>
      <c r="R130" s="356"/>
      <c r="S130" s="356"/>
      <c r="T130" s="356"/>
      <c r="U130" s="357"/>
      <c r="V130" s="357"/>
      <c r="W130" s="357"/>
      <c r="X130" s="358"/>
      <c r="Y130" s="358"/>
      <c r="Z130" s="358"/>
      <c r="AA130" s="358"/>
      <c r="AB130" s="358"/>
      <c r="AC130" s="358"/>
      <c r="AD130" s="359"/>
      <c r="AE130" s="359"/>
      <c r="AF130" s="359"/>
    </row>
    <row r="131" spans="1:33" ht="21" customHeight="1">
      <c r="A131" s="351" t="s">
        <v>245</v>
      </c>
      <c r="B131" s="351"/>
      <c r="C131" s="351"/>
      <c r="D131" s="351"/>
      <c r="E131" s="351"/>
      <c r="F131" s="351"/>
      <c r="G131" s="351"/>
      <c r="H131" s="351"/>
      <c r="I131" s="351"/>
      <c r="J131" s="351"/>
      <c r="K131" s="351"/>
      <c r="L131" s="351"/>
      <c r="M131" s="351"/>
      <c r="N131" s="351"/>
      <c r="O131" s="351"/>
      <c r="P131" s="351"/>
      <c r="Q131" s="351"/>
      <c r="R131" s="351"/>
      <c r="S131" s="351"/>
      <c r="T131" s="351"/>
      <c r="U131" s="352">
        <f>SUM(U101:W130)</f>
        <v>0</v>
      </c>
      <c r="V131" s="352"/>
      <c r="W131" s="352"/>
      <c r="X131" s="353">
        <f>SUM(X101:Z130)</f>
        <v>0</v>
      </c>
      <c r="Y131" s="353"/>
      <c r="Z131" s="353"/>
      <c r="AA131" s="353">
        <f>SUM(AA101:AC130)</f>
        <v>0</v>
      </c>
      <c r="AB131" s="353"/>
      <c r="AC131" s="353"/>
      <c r="AD131" s="354">
        <f>SUM(AD101:AF130)</f>
        <v>0</v>
      </c>
      <c r="AE131" s="354"/>
      <c r="AF131" s="354"/>
      <c r="AG131" s="78" t="s">
        <v>246</v>
      </c>
    </row>
    <row r="132" spans="1:33" ht="21" customHeight="1">
      <c r="A132" s="355">
        <v>41760</v>
      </c>
      <c r="B132" s="355"/>
      <c r="C132" s="355"/>
      <c r="D132" s="355"/>
      <c r="E132" s="356"/>
      <c r="F132" s="356"/>
      <c r="G132" s="356"/>
      <c r="H132" s="356"/>
      <c r="I132" s="356"/>
      <c r="J132" s="356"/>
      <c r="K132" s="356"/>
      <c r="L132" s="356"/>
      <c r="M132" s="356"/>
      <c r="N132" s="356"/>
      <c r="O132" s="356"/>
      <c r="P132" s="356"/>
      <c r="Q132" s="356"/>
      <c r="R132" s="356"/>
      <c r="S132" s="356"/>
      <c r="T132" s="356"/>
      <c r="U132" s="357"/>
      <c r="V132" s="357"/>
      <c r="W132" s="357"/>
      <c r="X132" s="358"/>
      <c r="Y132" s="358"/>
      <c r="Z132" s="358"/>
      <c r="AA132" s="358"/>
      <c r="AB132" s="358"/>
      <c r="AC132" s="358"/>
      <c r="AD132" s="359"/>
      <c r="AE132" s="359"/>
      <c r="AF132" s="359"/>
    </row>
    <row r="133" spans="1:33" ht="21" customHeight="1">
      <c r="A133" s="355">
        <v>41761</v>
      </c>
      <c r="B133" s="355"/>
      <c r="C133" s="355"/>
      <c r="D133" s="355"/>
      <c r="E133" s="356"/>
      <c r="F133" s="356"/>
      <c r="G133" s="356"/>
      <c r="H133" s="356"/>
      <c r="I133" s="356"/>
      <c r="J133" s="356"/>
      <c r="K133" s="356"/>
      <c r="L133" s="356"/>
      <c r="M133" s="356"/>
      <c r="N133" s="356"/>
      <c r="O133" s="356"/>
      <c r="P133" s="356"/>
      <c r="Q133" s="356"/>
      <c r="R133" s="356"/>
      <c r="S133" s="356"/>
      <c r="T133" s="356"/>
      <c r="U133" s="357"/>
      <c r="V133" s="357"/>
      <c r="W133" s="357"/>
      <c r="X133" s="358"/>
      <c r="Y133" s="358"/>
      <c r="Z133" s="358"/>
      <c r="AA133" s="358"/>
      <c r="AB133" s="358"/>
      <c r="AC133" s="358"/>
      <c r="AD133" s="359"/>
      <c r="AE133" s="359"/>
      <c r="AF133" s="359"/>
    </row>
    <row r="134" spans="1:33" ht="21" customHeight="1">
      <c r="A134" s="355">
        <v>41762</v>
      </c>
      <c r="B134" s="355"/>
      <c r="C134" s="355"/>
      <c r="D134" s="355"/>
      <c r="E134" s="356"/>
      <c r="F134" s="356"/>
      <c r="G134" s="356"/>
      <c r="H134" s="356"/>
      <c r="I134" s="356"/>
      <c r="J134" s="356"/>
      <c r="K134" s="356"/>
      <c r="L134" s="356"/>
      <c r="M134" s="356"/>
      <c r="N134" s="356"/>
      <c r="O134" s="356"/>
      <c r="P134" s="356"/>
      <c r="Q134" s="356"/>
      <c r="R134" s="356"/>
      <c r="S134" s="356"/>
      <c r="T134" s="356"/>
      <c r="U134" s="357"/>
      <c r="V134" s="357"/>
      <c r="W134" s="357"/>
      <c r="X134" s="358"/>
      <c r="Y134" s="358"/>
      <c r="Z134" s="358"/>
      <c r="AA134" s="358"/>
      <c r="AB134" s="358"/>
      <c r="AC134" s="358"/>
      <c r="AD134" s="359"/>
      <c r="AE134" s="359"/>
      <c r="AF134" s="359"/>
    </row>
    <row r="135" spans="1:33" ht="21" customHeight="1">
      <c r="A135" s="355">
        <v>41763</v>
      </c>
      <c r="B135" s="355"/>
      <c r="C135" s="355"/>
      <c r="D135" s="355"/>
      <c r="E135" s="356"/>
      <c r="F135" s="356"/>
      <c r="G135" s="356"/>
      <c r="H135" s="356"/>
      <c r="I135" s="356"/>
      <c r="J135" s="356"/>
      <c r="K135" s="356"/>
      <c r="L135" s="356"/>
      <c r="M135" s="356"/>
      <c r="N135" s="356"/>
      <c r="O135" s="356"/>
      <c r="P135" s="356"/>
      <c r="Q135" s="356"/>
      <c r="R135" s="356"/>
      <c r="S135" s="356"/>
      <c r="T135" s="356"/>
      <c r="U135" s="357"/>
      <c r="V135" s="357"/>
      <c r="W135" s="357"/>
      <c r="X135" s="358"/>
      <c r="Y135" s="358"/>
      <c r="Z135" s="358"/>
      <c r="AA135" s="358"/>
      <c r="AB135" s="358"/>
      <c r="AC135" s="358"/>
      <c r="AD135" s="359"/>
      <c r="AE135" s="359"/>
      <c r="AF135" s="359"/>
    </row>
    <row r="136" spans="1:33" ht="21" customHeight="1">
      <c r="A136" s="355">
        <v>41764</v>
      </c>
      <c r="B136" s="355"/>
      <c r="C136" s="355"/>
      <c r="D136" s="355"/>
      <c r="E136" s="356"/>
      <c r="F136" s="356"/>
      <c r="G136" s="356"/>
      <c r="H136" s="356"/>
      <c r="I136" s="356"/>
      <c r="J136" s="356"/>
      <c r="K136" s="356"/>
      <c r="L136" s="356"/>
      <c r="M136" s="356"/>
      <c r="N136" s="356"/>
      <c r="O136" s="356"/>
      <c r="P136" s="356"/>
      <c r="Q136" s="356"/>
      <c r="R136" s="356"/>
      <c r="S136" s="356"/>
      <c r="T136" s="356"/>
      <c r="U136" s="357"/>
      <c r="V136" s="357"/>
      <c r="W136" s="357"/>
      <c r="X136" s="358"/>
      <c r="Y136" s="358"/>
      <c r="Z136" s="358"/>
      <c r="AA136" s="358"/>
      <c r="AB136" s="358"/>
      <c r="AC136" s="358"/>
      <c r="AD136" s="359"/>
      <c r="AE136" s="359"/>
      <c r="AF136" s="359"/>
    </row>
    <row r="137" spans="1:33" ht="21" customHeight="1">
      <c r="A137" s="355">
        <v>41765</v>
      </c>
      <c r="B137" s="355"/>
      <c r="C137" s="355"/>
      <c r="D137" s="355"/>
      <c r="E137" s="356"/>
      <c r="F137" s="356"/>
      <c r="G137" s="356"/>
      <c r="H137" s="356"/>
      <c r="I137" s="356"/>
      <c r="J137" s="356"/>
      <c r="K137" s="356"/>
      <c r="L137" s="356"/>
      <c r="M137" s="356"/>
      <c r="N137" s="356"/>
      <c r="O137" s="356"/>
      <c r="P137" s="356"/>
      <c r="Q137" s="356"/>
      <c r="R137" s="356"/>
      <c r="S137" s="356"/>
      <c r="T137" s="356"/>
      <c r="U137" s="357"/>
      <c r="V137" s="357"/>
      <c r="W137" s="357"/>
      <c r="X137" s="358"/>
      <c r="Y137" s="358"/>
      <c r="Z137" s="358"/>
      <c r="AA137" s="358"/>
      <c r="AB137" s="358"/>
      <c r="AC137" s="358"/>
      <c r="AD137" s="359"/>
      <c r="AE137" s="359"/>
      <c r="AF137" s="359"/>
    </row>
    <row r="138" spans="1:33" ht="21" customHeight="1">
      <c r="A138" s="355">
        <v>41766</v>
      </c>
      <c r="B138" s="355"/>
      <c r="C138" s="355"/>
      <c r="D138" s="355"/>
      <c r="E138" s="356"/>
      <c r="F138" s="356"/>
      <c r="G138" s="356"/>
      <c r="H138" s="356"/>
      <c r="I138" s="356"/>
      <c r="J138" s="356"/>
      <c r="K138" s="356"/>
      <c r="L138" s="356"/>
      <c r="M138" s="356"/>
      <c r="N138" s="356"/>
      <c r="O138" s="356"/>
      <c r="P138" s="356"/>
      <c r="Q138" s="356"/>
      <c r="R138" s="356"/>
      <c r="S138" s="356"/>
      <c r="T138" s="356"/>
      <c r="U138" s="357"/>
      <c r="V138" s="357"/>
      <c r="W138" s="357"/>
      <c r="X138" s="358"/>
      <c r="Y138" s="358"/>
      <c r="Z138" s="358"/>
      <c r="AA138" s="358"/>
      <c r="AB138" s="358"/>
      <c r="AC138" s="358"/>
      <c r="AD138" s="359"/>
      <c r="AE138" s="359"/>
      <c r="AF138" s="359"/>
    </row>
    <row r="139" spans="1:33" ht="21" customHeight="1">
      <c r="A139" s="355">
        <v>41767</v>
      </c>
      <c r="B139" s="355"/>
      <c r="C139" s="355"/>
      <c r="D139" s="355"/>
      <c r="E139" s="356"/>
      <c r="F139" s="356"/>
      <c r="G139" s="356"/>
      <c r="H139" s="356"/>
      <c r="I139" s="356"/>
      <c r="J139" s="356"/>
      <c r="K139" s="356"/>
      <c r="L139" s="356"/>
      <c r="M139" s="356"/>
      <c r="N139" s="356"/>
      <c r="O139" s="356"/>
      <c r="P139" s="356"/>
      <c r="Q139" s="356"/>
      <c r="R139" s="356"/>
      <c r="S139" s="356"/>
      <c r="T139" s="356"/>
      <c r="U139" s="357"/>
      <c r="V139" s="357"/>
      <c r="W139" s="357"/>
      <c r="X139" s="358"/>
      <c r="Y139" s="358"/>
      <c r="Z139" s="358"/>
      <c r="AA139" s="358"/>
      <c r="AB139" s="358"/>
      <c r="AC139" s="358"/>
      <c r="AD139" s="359"/>
      <c r="AE139" s="359"/>
      <c r="AF139" s="359"/>
    </row>
    <row r="140" spans="1:33" ht="21" customHeight="1">
      <c r="A140" s="355">
        <v>41768</v>
      </c>
      <c r="B140" s="355"/>
      <c r="C140" s="355"/>
      <c r="D140" s="355"/>
      <c r="E140" s="356"/>
      <c r="F140" s="356"/>
      <c r="G140" s="356"/>
      <c r="H140" s="356"/>
      <c r="I140" s="356"/>
      <c r="J140" s="356"/>
      <c r="K140" s="356"/>
      <c r="L140" s="356"/>
      <c r="M140" s="356"/>
      <c r="N140" s="356"/>
      <c r="O140" s="356"/>
      <c r="P140" s="356"/>
      <c r="Q140" s="356"/>
      <c r="R140" s="356"/>
      <c r="S140" s="356"/>
      <c r="T140" s="356"/>
      <c r="U140" s="357"/>
      <c r="V140" s="357"/>
      <c r="W140" s="357"/>
      <c r="X140" s="358"/>
      <c r="Y140" s="358"/>
      <c r="Z140" s="358"/>
      <c r="AA140" s="358"/>
      <c r="AB140" s="358"/>
      <c r="AC140" s="358"/>
      <c r="AD140" s="359"/>
      <c r="AE140" s="359"/>
      <c r="AF140" s="359"/>
    </row>
    <row r="141" spans="1:33" ht="21" customHeight="1">
      <c r="A141" s="355">
        <v>41769</v>
      </c>
      <c r="B141" s="355"/>
      <c r="C141" s="355"/>
      <c r="D141" s="355"/>
      <c r="E141" s="356"/>
      <c r="F141" s="356"/>
      <c r="G141" s="356"/>
      <c r="H141" s="356"/>
      <c r="I141" s="356"/>
      <c r="J141" s="356"/>
      <c r="K141" s="356"/>
      <c r="L141" s="356"/>
      <c r="M141" s="356"/>
      <c r="N141" s="356"/>
      <c r="O141" s="356"/>
      <c r="P141" s="356"/>
      <c r="Q141" s="356"/>
      <c r="R141" s="356"/>
      <c r="S141" s="356"/>
      <c r="T141" s="356"/>
      <c r="U141" s="357"/>
      <c r="V141" s="357"/>
      <c r="W141" s="357"/>
      <c r="X141" s="358"/>
      <c r="Y141" s="358"/>
      <c r="Z141" s="358"/>
      <c r="AA141" s="358"/>
      <c r="AB141" s="358"/>
      <c r="AC141" s="358"/>
      <c r="AD141" s="359"/>
      <c r="AE141" s="359"/>
      <c r="AF141" s="359"/>
    </row>
    <row r="142" spans="1:33" ht="21" customHeight="1">
      <c r="A142" s="355">
        <v>41770</v>
      </c>
      <c r="B142" s="355"/>
      <c r="C142" s="355"/>
      <c r="D142" s="355"/>
      <c r="E142" s="356"/>
      <c r="F142" s="356"/>
      <c r="G142" s="356"/>
      <c r="H142" s="356"/>
      <c r="I142" s="356"/>
      <c r="J142" s="356"/>
      <c r="K142" s="356"/>
      <c r="L142" s="356"/>
      <c r="M142" s="356"/>
      <c r="N142" s="356"/>
      <c r="O142" s="356"/>
      <c r="P142" s="356"/>
      <c r="Q142" s="356"/>
      <c r="R142" s="356"/>
      <c r="S142" s="356"/>
      <c r="T142" s="356"/>
      <c r="U142" s="357"/>
      <c r="V142" s="357"/>
      <c r="W142" s="357"/>
      <c r="X142" s="358"/>
      <c r="Y142" s="358"/>
      <c r="Z142" s="358"/>
      <c r="AA142" s="358"/>
      <c r="AB142" s="358"/>
      <c r="AC142" s="358"/>
      <c r="AD142" s="359"/>
      <c r="AE142" s="359"/>
      <c r="AF142" s="359"/>
    </row>
    <row r="143" spans="1:33" ht="21" customHeight="1">
      <c r="A143" s="355">
        <v>41771</v>
      </c>
      <c r="B143" s="355"/>
      <c r="C143" s="355"/>
      <c r="D143" s="355"/>
      <c r="E143" s="356"/>
      <c r="F143" s="356"/>
      <c r="G143" s="356"/>
      <c r="H143" s="356"/>
      <c r="I143" s="356"/>
      <c r="J143" s="356"/>
      <c r="K143" s="356"/>
      <c r="L143" s="356"/>
      <c r="M143" s="356"/>
      <c r="N143" s="356"/>
      <c r="O143" s="356"/>
      <c r="P143" s="356"/>
      <c r="Q143" s="356"/>
      <c r="R143" s="356"/>
      <c r="S143" s="356"/>
      <c r="T143" s="356"/>
      <c r="U143" s="357"/>
      <c r="V143" s="357"/>
      <c r="W143" s="357"/>
      <c r="X143" s="358"/>
      <c r="Y143" s="358"/>
      <c r="Z143" s="358"/>
      <c r="AA143" s="358"/>
      <c r="AB143" s="358"/>
      <c r="AC143" s="358"/>
      <c r="AD143" s="359"/>
      <c r="AE143" s="359"/>
      <c r="AF143" s="359"/>
    </row>
    <row r="144" spans="1:33" ht="21" customHeight="1">
      <c r="A144" s="355">
        <v>41772</v>
      </c>
      <c r="B144" s="355"/>
      <c r="C144" s="355"/>
      <c r="D144" s="355"/>
      <c r="E144" s="356"/>
      <c r="F144" s="356"/>
      <c r="G144" s="356"/>
      <c r="H144" s="356"/>
      <c r="I144" s="356"/>
      <c r="J144" s="356"/>
      <c r="K144" s="356"/>
      <c r="L144" s="356"/>
      <c r="M144" s="356"/>
      <c r="N144" s="356"/>
      <c r="O144" s="356"/>
      <c r="P144" s="356"/>
      <c r="Q144" s="356"/>
      <c r="R144" s="356"/>
      <c r="S144" s="356"/>
      <c r="T144" s="356"/>
      <c r="U144" s="357"/>
      <c r="V144" s="357"/>
      <c r="W144" s="357"/>
      <c r="X144" s="358"/>
      <c r="Y144" s="358"/>
      <c r="Z144" s="358"/>
      <c r="AA144" s="358"/>
      <c r="AB144" s="358"/>
      <c r="AC144" s="358"/>
      <c r="AD144" s="359"/>
      <c r="AE144" s="359"/>
      <c r="AF144" s="359"/>
    </row>
    <row r="145" spans="1:32" ht="21" customHeight="1">
      <c r="A145" s="355">
        <v>41773</v>
      </c>
      <c r="B145" s="355"/>
      <c r="C145" s="355"/>
      <c r="D145" s="355"/>
      <c r="E145" s="356"/>
      <c r="F145" s="356"/>
      <c r="G145" s="356"/>
      <c r="H145" s="356"/>
      <c r="I145" s="356"/>
      <c r="J145" s="356"/>
      <c r="K145" s="356"/>
      <c r="L145" s="356"/>
      <c r="M145" s="356"/>
      <c r="N145" s="356"/>
      <c r="O145" s="356"/>
      <c r="P145" s="356"/>
      <c r="Q145" s="356"/>
      <c r="R145" s="356"/>
      <c r="S145" s="356"/>
      <c r="T145" s="356"/>
      <c r="U145" s="357"/>
      <c r="V145" s="357"/>
      <c r="W145" s="357"/>
      <c r="X145" s="358"/>
      <c r="Y145" s="358"/>
      <c r="Z145" s="358"/>
      <c r="AA145" s="358"/>
      <c r="AB145" s="358"/>
      <c r="AC145" s="358"/>
      <c r="AD145" s="359"/>
      <c r="AE145" s="359"/>
      <c r="AF145" s="359"/>
    </row>
    <row r="146" spans="1:32" ht="21" customHeight="1">
      <c r="A146" s="355">
        <v>41774</v>
      </c>
      <c r="B146" s="355"/>
      <c r="C146" s="355"/>
      <c r="D146" s="355"/>
      <c r="E146" s="356"/>
      <c r="F146" s="356"/>
      <c r="G146" s="356"/>
      <c r="H146" s="356"/>
      <c r="I146" s="356"/>
      <c r="J146" s="356"/>
      <c r="K146" s="356"/>
      <c r="L146" s="356"/>
      <c r="M146" s="356"/>
      <c r="N146" s="356"/>
      <c r="O146" s="356"/>
      <c r="P146" s="356"/>
      <c r="Q146" s="356"/>
      <c r="R146" s="356"/>
      <c r="S146" s="356"/>
      <c r="T146" s="356"/>
      <c r="U146" s="357"/>
      <c r="V146" s="357"/>
      <c r="W146" s="357"/>
      <c r="X146" s="358"/>
      <c r="Y146" s="358"/>
      <c r="Z146" s="358"/>
      <c r="AA146" s="358"/>
      <c r="AB146" s="358"/>
      <c r="AC146" s="358"/>
      <c r="AD146" s="359"/>
      <c r="AE146" s="359"/>
      <c r="AF146" s="359"/>
    </row>
    <row r="147" spans="1:32" ht="21" customHeight="1">
      <c r="A147" s="355">
        <v>41775</v>
      </c>
      <c r="B147" s="355"/>
      <c r="C147" s="355"/>
      <c r="D147" s="355"/>
      <c r="E147" s="356"/>
      <c r="F147" s="356"/>
      <c r="G147" s="356"/>
      <c r="H147" s="356"/>
      <c r="I147" s="356"/>
      <c r="J147" s="356"/>
      <c r="K147" s="356"/>
      <c r="L147" s="356"/>
      <c r="M147" s="356"/>
      <c r="N147" s="356"/>
      <c r="O147" s="356"/>
      <c r="P147" s="356"/>
      <c r="Q147" s="356"/>
      <c r="R147" s="356"/>
      <c r="S147" s="356"/>
      <c r="T147" s="356"/>
      <c r="U147" s="357"/>
      <c r="V147" s="357"/>
      <c r="W147" s="357"/>
      <c r="X147" s="358"/>
      <c r="Y147" s="358"/>
      <c r="Z147" s="358"/>
      <c r="AA147" s="358"/>
      <c r="AB147" s="358"/>
      <c r="AC147" s="358"/>
      <c r="AD147" s="359"/>
      <c r="AE147" s="359"/>
      <c r="AF147" s="359"/>
    </row>
    <row r="148" spans="1:32" ht="21" customHeight="1">
      <c r="A148" s="355">
        <v>41776</v>
      </c>
      <c r="B148" s="355"/>
      <c r="C148" s="355"/>
      <c r="D148" s="355"/>
      <c r="E148" s="356"/>
      <c r="F148" s="356"/>
      <c r="G148" s="356"/>
      <c r="H148" s="356"/>
      <c r="I148" s="356"/>
      <c r="J148" s="356"/>
      <c r="K148" s="356"/>
      <c r="L148" s="356"/>
      <c r="M148" s="356"/>
      <c r="N148" s="356"/>
      <c r="O148" s="356"/>
      <c r="P148" s="356"/>
      <c r="Q148" s="356"/>
      <c r="R148" s="356"/>
      <c r="S148" s="356"/>
      <c r="T148" s="356"/>
      <c r="U148" s="357"/>
      <c r="V148" s="357"/>
      <c r="W148" s="357"/>
      <c r="X148" s="358"/>
      <c r="Y148" s="358"/>
      <c r="Z148" s="358"/>
      <c r="AA148" s="358"/>
      <c r="AB148" s="358"/>
      <c r="AC148" s="358"/>
      <c r="AD148" s="359"/>
      <c r="AE148" s="359"/>
      <c r="AF148" s="359"/>
    </row>
    <row r="149" spans="1:32" ht="21" customHeight="1">
      <c r="A149" s="355">
        <v>41777</v>
      </c>
      <c r="B149" s="355"/>
      <c r="C149" s="355"/>
      <c r="D149" s="355"/>
      <c r="E149" s="356"/>
      <c r="F149" s="356"/>
      <c r="G149" s="356"/>
      <c r="H149" s="356"/>
      <c r="I149" s="356"/>
      <c r="J149" s="356"/>
      <c r="K149" s="356"/>
      <c r="L149" s="356"/>
      <c r="M149" s="356"/>
      <c r="N149" s="356"/>
      <c r="O149" s="356"/>
      <c r="P149" s="356"/>
      <c r="Q149" s="356"/>
      <c r="R149" s="356"/>
      <c r="S149" s="356"/>
      <c r="T149" s="356"/>
      <c r="U149" s="357"/>
      <c r="V149" s="357"/>
      <c r="W149" s="357"/>
      <c r="X149" s="358"/>
      <c r="Y149" s="358"/>
      <c r="Z149" s="358"/>
      <c r="AA149" s="358"/>
      <c r="AB149" s="358"/>
      <c r="AC149" s="358"/>
      <c r="AD149" s="359"/>
      <c r="AE149" s="359"/>
      <c r="AF149" s="359"/>
    </row>
    <row r="150" spans="1:32" ht="21" customHeight="1">
      <c r="A150" s="355">
        <v>41778</v>
      </c>
      <c r="B150" s="355"/>
      <c r="C150" s="355"/>
      <c r="D150" s="355"/>
      <c r="E150" s="356"/>
      <c r="F150" s="356"/>
      <c r="G150" s="356"/>
      <c r="H150" s="356"/>
      <c r="I150" s="356"/>
      <c r="J150" s="356"/>
      <c r="K150" s="356"/>
      <c r="L150" s="356"/>
      <c r="M150" s="356"/>
      <c r="N150" s="356"/>
      <c r="O150" s="356"/>
      <c r="P150" s="356"/>
      <c r="Q150" s="356"/>
      <c r="R150" s="356"/>
      <c r="S150" s="356"/>
      <c r="T150" s="356"/>
      <c r="U150" s="357"/>
      <c r="V150" s="357"/>
      <c r="W150" s="357"/>
      <c r="X150" s="358"/>
      <c r="Y150" s="358"/>
      <c r="Z150" s="358"/>
      <c r="AA150" s="358"/>
      <c r="AB150" s="358"/>
      <c r="AC150" s="358"/>
      <c r="AD150" s="359"/>
      <c r="AE150" s="359"/>
      <c r="AF150" s="359"/>
    </row>
    <row r="151" spans="1:32" ht="21" customHeight="1">
      <c r="A151" s="355">
        <v>41779</v>
      </c>
      <c r="B151" s="355"/>
      <c r="C151" s="355"/>
      <c r="D151" s="355"/>
      <c r="E151" s="356"/>
      <c r="F151" s="356"/>
      <c r="G151" s="356"/>
      <c r="H151" s="356"/>
      <c r="I151" s="356"/>
      <c r="J151" s="356"/>
      <c r="K151" s="356"/>
      <c r="L151" s="356"/>
      <c r="M151" s="356"/>
      <c r="N151" s="356"/>
      <c r="O151" s="356"/>
      <c r="P151" s="356"/>
      <c r="Q151" s="356"/>
      <c r="R151" s="356"/>
      <c r="S151" s="356"/>
      <c r="T151" s="356"/>
      <c r="U151" s="357"/>
      <c r="V151" s="357"/>
      <c r="W151" s="357"/>
      <c r="X151" s="358"/>
      <c r="Y151" s="358"/>
      <c r="Z151" s="358"/>
      <c r="AA151" s="358"/>
      <c r="AB151" s="358"/>
      <c r="AC151" s="358"/>
      <c r="AD151" s="359"/>
      <c r="AE151" s="359"/>
      <c r="AF151" s="359"/>
    </row>
    <row r="152" spans="1:32" ht="21" customHeight="1">
      <c r="A152" s="355">
        <v>41780</v>
      </c>
      <c r="B152" s="355"/>
      <c r="C152" s="355"/>
      <c r="D152" s="355"/>
      <c r="E152" s="356"/>
      <c r="F152" s="356"/>
      <c r="G152" s="356"/>
      <c r="H152" s="356"/>
      <c r="I152" s="356"/>
      <c r="J152" s="356"/>
      <c r="K152" s="356"/>
      <c r="L152" s="356"/>
      <c r="M152" s="356"/>
      <c r="N152" s="356"/>
      <c r="O152" s="356"/>
      <c r="P152" s="356"/>
      <c r="Q152" s="356"/>
      <c r="R152" s="356"/>
      <c r="S152" s="356"/>
      <c r="T152" s="356"/>
      <c r="U152" s="357"/>
      <c r="V152" s="357"/>
      <c r="W152" s="357"/>
      <c r="X152" s="358"/>
      <c r="Y152" s="358"/>
      <c r="Z152" s="358"/>
      <c r="AA152" s="358"/>
      <c r="AB152" s="358"/>
      <c r="AC152" s="358"/>
      <c r="AD152" s="359"/>
      <c r="AE152" s="359"/>
      <c r="AF152" s="359"/>
    </row>
    <row r="153" spans="1:32" ht="21" customHeight="1">
      <c r="A153" s="355">
        <v>41781</v>
      </c>
      <c r="B153" s="355"/>
      <c r="C153" s="355"/>
      <c r="D153" s="355"/>
      <c r="E153" s="356"/>
      <c r="F153" s="356"/>
      <c r="G153" s="356"/>
      <c r="H153" s="356"/>
      <c r="I153" s="356"/>
      <c r="J153" s="356"/>
      <c r="K153" s="356"/>
      <c r="L153" s="356"/>
      <c r="M153" s="356"/>
      <c r="N153" s="356"/>
      <c r="O153" s="356"/>
      <c r="P153" s="356"/>
      <c r="Q153" s="356"/>
      <c r="R153" s="356"/>
      <c r="S153" s="356"/>
      <c r="T153" s="356"/>
      <c r="U153" s="357"/>
      <c r="V153" s="357"/>
      <c r="W153" s="357"/>
      <c r="X153" s="358"/>
      <c r="Y153" s="358"/>
      <c r="Z153" s="358"/>
      <c r="AA153" s="358"/>
      <c r="AB153" s="358"/>
      <c r="AC153" s="358"/>
      <c r="AD153" s="359"/>
      <c r="AE153" s="359"/>
      <c r="AF153" s="359"/>
    </row>
    <row r="154" spans="1:32" ht="21" customHeight="1">
      <c r="A154" s="355">
        <v>41782</v>
      </c>
      <c r="B154" s="355"/>
      <c r="C154" s="355"/>
      <c r="D154" s="355"/>
      <c r="E154" s="356"/>
      <c r="F154" s="356"/>
      <c r="G154" s="356"/>
      <c r="H154" s="356"/>
      <c r="I154" s="356"/>
      <c r="J154" s="356"/>
      <c r="K154" s="356"/>
      <c r="L154" s="356"/>
      <c r="M154" s="356"/>
      <c r="N154" s="356"/>
      <c r="O154" s="356"/>
      <c r="P154" s="356"/>
      <c r="Q154" s="356"/>
      <c r="R154" s="356"/>
      <c r="S154" s="356"/>
      <c r="T154" s="356"/>
      <c r="U154" s="357"/>
      <c r="V154" s="357"/>
      <c r="W154" s="357"/>
      <c r="X154" s="358"/>
      <c r="Y154" s="358"/>
      <c r="Z154" s="358"/>
      <c r="AA154" s="358"/>
      <c r="AB154" s="358"/>
      <c r="AC154" s="358"/>
      <c r="AD154" s="359"/>
      <c r="AE154" s="359"/>
      <c r="AF154" s="359"/>
    </row>
    <row r="155" spans="1:32" ht="21" customHeight="1">
      <c r="A155" s="355">
        <v>41783</v>
      </c>
      <c r="B155" s="355"/>
      <c r="C155" s="355"/>
      <c r="D155" s="355"/>
      <c r="E155" s="356"/>
      <c r="F155" s="356"/>
      <c r="G155" s="356"/>
      <c r="H155" s="356"/>
      <c r="I155" s="356"/>
      <c r="J155" s="356"/>
      <c r="K155" s="356"/>
      <c r="L155" s="356"/>
      <c r="M155" s="356"/>
      <c r="N155" s="356"/>
      <c r="O155" s="356"/>
      <c r="P155" s="356"/>
      <c r="Q155" s="356"/>
      <c r="R155" s="356"/>
      <c r="S155" s="356"/>
      <c r="T155" s="356"/>
      <c r="U155" s="357"/>
      <c r="V155" s="357"/>
      <c r="W155" s="357"/>
      <c r="X155" s="358"/>
      <c r="Y155" s="358"/>
      <c r="Z155" s="358"/>
      <c r="AA155" s="358"/>
      <c r="AB155" s="358"/>
      <c r="AC155" s="358"/>
      <c r="AD155" s="359"/>
      <c r="AE155" s="359"/>
      <c r="AF155" s="359"/>
    </row>
    <row r="156" spans="1:32" ht="21" customHeight="1">
      <c r="A156" s="355">
        <v>41784</v>
      </c>
      <c r="B156" s="355"/>
      <c r="C156" s="355"/>
      <c r="D156" s="355"/>
      <c r="E156" s="356"/>
      <c r="F156" s="356"/>
      <c r="G156" s="356"/>
      <c r="H156" s="356"/>
      <c r="I156" s="356"/>
      <c r="J156" s="356"/>
      <c r="K156" s="356"/>
      <c r="L156" s="356"/>
      <c r="M156" s="356"/>
      <c r="N156" s="356"/>
      <c r="O156" s="356"/>
      <c r="P156" s="356"/>
      <c r="Q156" s="356"/>
      <c r="R156" s="356"/>
      <c r="S156" s="356"/>
      <c r="T156" s="356"/>
      <c r="U156" s="357"/>
      <c r="V156" s="357"/>
      <c r="W156" s="357"/>
      <c r="X156" s="358"/>
      <c r="Y156" s="358"/>
      <c r="Z156" s="358"/>
      <c r="AA156" s="358"/>
      <c r="AB156" s="358"/>
      <c r="AC156" s="358"/>
      <c r="AD156" s="359"/>
      <c r="AE156" s="359"/>
      <c r="AF156" s="359"/>
    </row>
    <row r="157" spans="1:32" ht="21" customHeight="1">
      <c r="A157" s="355">
        <v>41785</v>
      </c>
      <c r="B157" s="355"/>
      <c r="C157" s="355"/>
      <c r="D157" s="355"/>
      <c r="E157" s="356"/>
      <c r="F157" s="356"/>
      <c r="G157" s="356"/>
      <c r="H157" s="356"/>
      <c r="I157" s="356"/>
      <c r="J157" s="356"/>
      <c r="K157" s="356"/>
      <c r="L157" s="356"/>
      <c r="M157" s="356"/>
      <c r="N157" s="356"/>
      <c r="O157" s="356"/>
      <c r="P157" s="356"/>
      <c r="Q157" s="356"/>
      <c r="R157" s="356"/>
      <c r="S157" s="356"/>
      <c r="T157" s="356"/>
      <c r="U157" s="357"/>
      <c r="V157" s="357"/>
      <c r="W157" s="357"/>
      <c r="X157" s="358"/>
      <c r="Y157" s="358"/>
      <c r="Z157" s="358"/>
      <c r="AA157" s="358"/>
      <c r="AB157" s="358"/>
      <c r="AC157" s="358"/>
      <c r="AD157" s="359"/>
      <c r="AE157" s="359"/>
      <c r="AF157" s="359"/>
    </row>
    <row r="158" spans="1:32" ht="21" customHeight="1">
      <c r="A158" s="355">
        <v>41786</v>
      </c>
      <c r="B158" s="355"/>
      <c r="C158" s="355"/>
      <c r="D158" s="355"/>
      <c r="E158" s="356"/>
      <c r="F158" s="356"/>
      <c r="G158" s="356"/>
      <c r="H158" s="356"/>
      <c r="I158" s="356"/>
      <c r="J158" s="356"/>
      <c r="K158" s="356"/>
      <c r="L158" s="356"/>
      <c r="M158" s="356"/>
      <c r="N158" s="356"/>
      <c r="O158" s="356"/>
      <c r="P158" s="356"/>
      <c r="Q158" s="356"/>
      <c r="R158" s="356"/>
      <c r="S158" s="356"/>
      <c r="T158" s="356"/>
      <c r="U158" s="357"/>
      <c r="V158" s="357"/>
      <c r="W158" s="357"/>
      <c r="X158" s="358"/>
      <c r="Y158" s="358"/>
      <c r="Z158" s="358"/>
      <c r="AA158" s="358"/>
      <c r="AB158" s="358"/>
      <c r="AC158" s="358"/>
      <c r="AD158" s="359"/>
      <c r="AE158" s="359"/>
      <c r="AF158" s="359"/>
    </row>
    <row r="159" spans="1:32" ht="21" customHeight="1">
      <c r="A159" s="355">
        <v>41787</v>
      </c>
      <c r="B159" s="355"/>
      <c r="C159" s="355"/>
      <c r="D159" s="355"/>
      <c r="E159" s="356"/>
      <c r="F159" s="356"/>
      <c r="G159" s="356"/>
      <c r="H159" s="356"/>
      <c r="I159" s="356"/>
      <c r="J159" s="356"/>
      <c r="K159" s="356"/>
      <c r="L159" s="356"/>
      <c r="M159" s="356"/>
      <c r="N159" s="356"/>
      <c r="O159" s="356"/>
      <c r="P159" s="356"/>
      <c r="Q159" s="356"/>
      <c r="R159" s="356"/>
      <c r="S159" s="356"/>
      <c r="T159" s="356"/>
      <c r="U159" s="357"/>
      <c r="V159" s="357"/>
      <c r="W159" s="357"/>
      <c r="X159" s="358"/>
      <c r="Y159" s="358"/>
      <c r="Z159" s="358"/>
      <c r="AA159" s="358"/>
      <c r="AB159" s="358"/>
      <c r="AC159" s="358"/>
      <c r="AD159" s="359"/>
      <c r="AE159" s="359"/>
      <c r="AF159" s="359"/>
    </row>
    <row r="160" spans="1:32" ht="21" customHeight="1">
      <c r="A160" s="355">
        <v>41788</v>
      </c>
      <c r="B160" s="355"/>
      <c r="C160" s="355"/>
      <c r="D160" s="355"/>
      <c r="E160" s="356"/>
      <c r="F160" s="356"/>
      <c r="G160" s="356"/>
      <c r="H160" s="356"/>
      <c r="I160" s="356"/>
      <c r="J160" s="356"/>
      <c r="K160" s="356"/>
      <c r="L160" s="356"/>
      <c r="M160" s="356"/>
      <c r="N160" s="356"/>
      <c r="O160" s="356"/>
      <c r="P160" s="356"/>
      <c r="Q160" s="356"/>
      <c r="R160" s="356"/>
      <c r="S160" s="356"/>
      <c r="T160" s="356"/>
      <c r="U160" s="357"/>
      <c r="V160" s="357"/>
      <c r="W160" s="357"/>
      <c r="X160" s="358"/>
      <c r="Y160" s="358"/>
      <c r="Z160" s="358"/>
      <c r="AA160" s="358"/>
      <c r="AB160" s="358"/>
      <c r="AC160" s="358"/>
      <c r="AD160" s="359"/>
      <c r="AE160" s="359"/>
      <c r="AF160" s="359"/>
    </row>
    <row r="161" spans="1:33" ht="21" customHeight="1">
      <c r="A161" s="355">
        <v>41789</v>
      </c>
      <c r="B161" s="355"/>
      <c r="C161" s="355"/>
      <c r="D161" s="355"/>
      <c r="E161" s="356"/>
      <c r="F161" s="356"/>
      <c r="G161" s="356"/>
      <c r="H161" s="356"/>
      <c r="I161" s="356"/>
      <c r="J161" s="356"/>
      <c r="K161" s="356"/>
      <c r="L161" s="356"/>
      <c r="M161" s="356"/>
      <c r="N161" s="356"/>
      <c r="O161" s="356"/>
      <c r="P161" s="356"/>
      <c r="Q161" s="356"/>
      <c r="R161" s="356"/>
      <c r="S161" s="356"/>
      <c r="T161" s="356"/>
      <c r="U161" s="357"/>
      <c r="V161" s="357"/>
      <c r="W161" s="357"/>
      <c r="X161" s="358"/>
      <c r="Y161" s="358"/>
      <c r="Z161" s="358"/>
      <c r="AA161" s="358"/>
      <c r="AB161" s="358"/>
      <c r="AC161" s="358"/>
      <c r="AD161" s="359"/>
      <c r="AE161" s="359"/>
      <c r="AF161" s="359"/>
    </row>
    <row r="162" spans="1:33" ht="21" customHeight="1">
      <c r="A162" s="355">
        <v>41790</v>
      </c>
      <c r="B162" s="355"/>
      <c r="C162" s="355"/>
      <c r="D162" s="355"/>
      <c r="E162" s="356"/>
      <c r="F162" s="356"/>
      <c r="G162" s="356"/>
      <c r="H162" s="356"/>
      <c r="I162" s="356"/>
      <c r="J162" s="356"/>
      <c r="K162" s="356"/>
      <c r="L162" s="356"/>
      <c r="M162" s="356"/>
      <c r="N162" s="356"/>
      <c r="O162" s="356"/>
      <c r="P162" s="356"/>
      <c r="Q162" s="356"/>
      <c r="R162" s="356"/>
      <c r="S162" s="356"/>
      <c r="T162" s="356"/>
      <c r="U162" s="357"/>
      <c r="V162" s="357"/>
      <c r="W162" s="357"/>
      <c r="X162" s="358"/>
      <c r="Y162" s="358"/>
      <c r="Z162" s="358"/>
      <c r="AA162" s="358"/>
      <c r="AB162" s="358"/>
      <c r="AC162" s="358"/>
      <c r="AD162" s="359"/>
      <c r="AE162" s="359"/>
      <c r="AF162" s="359"/>
    </row>
    <row r="163" spans="1:33" ht="21" customHeight="1">
      <c r="A163" s="351" t="s">
        <v>245</v>
      </c>
      <c r="B163" s="351"/>
      <c r="C163" s="351"/>
      <c r="D163" s="351"/>
      <c r="E163" s="351"/>
      <c r="F163" s="351"/>
      <c r="G163" s="351"/>
      <c r="H163" s="351"/>
      <c r="I163" s="351"/>
      <c r="J163" s="351"/>
      <c r="K163" s="351"/>
      <c r="L163" s="351"/>
      <c r="M163" s="351"/>
      <c r="N163" s="351"/>
      <c r="O163" s="351"/>
      <c r="P163" s="351"/>
      <c r="Q163" s="351"/>
      <c r="R163" s="351"/>
      <c r="S163" s="351"/>
      <c r="T163" s="351"/>
      <c r="U163" s="352">
        <f>SUM(U132:W162)</f>
        <v>0</v>
      </c>
      <c r="V163" s="352"/>
      <c r="W163" s="352"/>
      <c r="X163" s="353">
        <f>SUM(X132:Z162)</f>
        <v>0</v>
      </c>
      <c r="Y163" s="353"/>
      <c r="Z163" s="353"/>
      <c r="AA163" s="353">
        <f>SUM(AA132:AC162)</f>
        <v>0</v>
      </c>
      <c r="AB163" s="353"/>
      <c r="AC163" s="353"/>
      <c r="AD163" s="354">
        <f>SUM(AD132:AF162)</f>
        <v>0</v>
      </c>
      <c r="AE163" s="354"/>
      <c r="AF163" s="354"/>
      <c r="AG163" s="78" t="s">
        <v>246</v>
      </c>
    </row>
    <row r="164" spans="1:33" ht="21" customHeight="1">
      <c r="A164" s="355">
        <v>41791</v>
      </c>
      <c r="B164" s="355"/>
      <c r="C164" s="355"/>
      <c r="D164" s="355"/>
      <c r="E164" s="356"/>
      <c r="F164" s="356"/>
      <c r="G164" s="356"/>
      <c r="H164" s="356"/>
      <c r="I164" s="356"/>
      <c r="J164" s="356"/>
      <c r="K164" s="356"/>
      <c r="L164" s="356"/>
      <c r="M164" s="356"/>
      <c r="N164" s="356"/>
      <c r="O164" s="356"/>
      <c r="P164" s="356"/>
      <c r="Q164" s="356"/>
      <c r="R164" s="356"/>
      <c r="S164" s="356"/>
      <c r="T164" s="356"/>
      <c r="U164" s="357"/>
      <c r="V164" s="357"/>
      <c r="W164" s="357"/>
      <c r="X164" s="358"/>
      <c r="Y164" s="358"/>
      <c r="Z164" s="358"/>
      <c r="AA164" s="358"/>
      <c r="AB164" s="358"/>
      <c r="AC164" s="358"/>
      <c r="AD164" s="359"/>
      <c r="AE164" s="359"/>
      <c r="AF164" s="359"/>
    </row>
    <row r="165" spans="1:33" ht="21" customHeight="1">
      <c r="A165" s="355">
        <v>41792</v>
      </c>
      <c r="B165" s="355"/>
      <c r="C165" s="355"/>
      <c r="D165" s="355"/>
      <c r="E165" s="356"/>
      <c r="F165" s="356"/>
      <c r="G165" s="356"/>
      <c r="H165" s="356"/>
      <c r="I165" s="356"/>
      <c r="J165" s="356"/>
      <c r="K165" s="356"/>
      <c r="L165" s="356"/>
      <c r="M165" s="356"/>
      <c r="N165" s="356"/>
      <c r="O165" s="356"/>
      <c r="P165" s="356"/>
      <c r="Q165" s="356"/>
      <c r="R165" s="356"/>
      <c r="S165" s="356"/>
      <c r="T165" s="356"/>
      <c r="U165" s="357"/>
      <c r="V165" s="357"/>
      <c r="W165" s="357"/>
      <c r="X165" s="358"/>
      <c r="Y165" s="358"/>
      <c r="Z165" s="358"/>
      <c r="AA165" s="358"/>
      <c r="AB165" s="358"/>
      <c r="AC165" s="358"/>
      <c r="AD165" s="359"/>
      <c r="AE165" s="359"/>
      <c r="AF165" s="359"/>
    </row>
    <row r="166" spans="1:33" ht="21" customHeight="1">
      <c r="A166" s="355">
        <v>41793</v>
      </c>
      <c r="B166" s="355"/>
      <c r="C166" s="355"/>
      <c r="D166" s="355"/>
      <c r="E166" s="356"/>
      <c r="F166" s="356"/>
      <c r="G166" s="356"/>
      <c r="H166" s="356"/>
      <c r="I166" s="356"/>
      <c r="J166" s="356"/>
      <c r="K166" s="356"/>
      <c r="L166" s="356"/>
      <c r="M166" s="356"/>
      <c r="N166" s="356"/>
      <c r="O166" s="356"/>
      <c r="P166" s="356"/>
      <c r="Q166" s="356"/>
      <c r="R166" s="356"/>
      <c r="S166" s="356"/>
      <c r="T166" s="356"/>
      <c r="U166" s="357"/>
      <c r="V166" s="357"/>
      <c r="W166" s="357"/>
      <c r="X166" s="358"/>
      <c r="Y166" s="358"/>
      <c r="Z166" s="358"/>
      <c r="AA166" s="358"/>
      <c r="AB166" s="358"/>
      <c r="AC166" s="358"/>
      <c r="AD166" s="359"/>
      <c r="AE166" s="359"/>
      <c r="AF166" s="359"/>
    </row>
    <row r="167" spans="1:33" ht="21" customHeight="1">
      <c r="A167" s="355">
        <v>41794</v>
      </c>
      <c r="B167" s="355"/>
      <c r="C167" s="355"/>
      <c r="D167" s="355"/>
      <c r="E167" s="356"/>
      <c r="F167" s="356"/>
      <c r="G167" s="356"/>
      <c r="H167" s="356"/>
      <c r="I167" s="356"/>
      <c r="J167" s="356"/>
      <c r="K167" s="356"/>
      <c r="L167" s="356"/>
      <c r="M167" s="356"/>
      <c r="N167" s="356"/>
      <c r="O167" s="356"/>
      <c r="P167" s="356"/>
      <c r="Q167" s="356"/>
      <c r="R167" s="356"/>
      <c r="S167" s="356"/>
      <c r="T167" s="356"/>
      <c r="U167" s="357"/>
      <c r="V167" s="357"/>
      <c r="W167" s="357"/>
      <c r="X167" s="358"/>
      <c r="Y167" s="358"/>
      <c r="Z167" s="358"/>
      <c r="AA167" s="358"/>
      <c r="AB167" s="358"/>
      <c r="AC167" s="358"/>
      <c r="AD167" s="359"/>
      <c r="AE167" s="359"/>
      <c r="AF167" s="359"/>
    </row>
    <row r="168" spans="1:33" ht="21" customHeight="1">
      <c r="A168" s="355">
        <v>41795</v>
      </c>
      <c r="B168" s="355"/>
      <c r="C168" s="355"/>
      <c r="D168" s="355"/>
      <c r="E168" s="356"/>
      <c r="F168" s="356"/>
      <c r="G168" s="356"/>
      <c r="H168" s="356"/>
      <c r="I168" s="356"/>
      <c r="J168" s="356"/>
      <c r="K168" s="356"/>
      <c r="L168" s="356"/>
      <c r="M168" s="356"/>
      <c r="N168" s="356"/>
      <c r="O168" s="356"/>
      <c r="P168" s="356"/>
      <c r="Q168" s="356"/>
      <c r="R168" s="356"/>
      <c r="S168" s="356"/>
      <c r="T168" s="356"/>
      <c r="U168" s="357"/>
      <c r="V168" s="357"/>
      <c r="W168" s="357"/>
      <c r="X168" s="358"/>
      <c r="Y168" s="358"/>
      <c r="Z168" s="358"/>
      <c r="AA168" s="358"/>
      <c r="AB168" s="358"/>
      <c r="AC168" s="358"/>
      <c r="AD168" s="359"/>
      <c r="AE168" s="359"/>
      <c r="AF168" s="359"/>
    </row>
    <row r="169" spans="1:33" ht="21" customHeight="1">
      <c r="A169" s="355">
        <v>41796</v>
      </c>
      <c r="B169" s="355"/>
      <c r="C169" s="355"/>
      <c r="D169" s="355"/>
      <c r="E169" s="356"/>
      <c r="F169" s="356"/>
      <c r="G169" s="356"/>
      <c r="H169" s="356"/>
      <c r="I169" s="356"/>
      <c r="J169" s="356"/>
      <c r="K169" s="356"/>
      <c r="L169" s="356"/>
      <c r="M169" s="356"/>
      <c r="N169" s="356"/>
      <c r="O169" s="356"/>
      <c r="P169" s="356"/>
      <c r="Q169" s="356"/>
      <c r="R169" s="356"/>
      <c r="S169" s="356"/>
      <c r="T169" s="356"/>
      <c r="U169" s="357"/>
      <c r="V169" s="357"/>
      <c r="W169" s="357"/>
      <c r="X169" s="358"/>
      <c r="Y169" s="358"/>
      <c r="Z169" s="358"/>
      <c r="AA169" s="358"/>
      <c r="AB169" s="358"/>
      <c r="AC169" s="358"/>
      <c r="AD169" s="359"/>
      <c r="AE169" s="359"/>
      <c r="AF169" s="359"/>
    </row>
    <row r="170" spans="1:33" ht="21" customHeight="1">
      <c r="A170" s="355">
        <v>41797</v>
      </c>
      <c r="B170" s="355"/>
      <c r="C170" s="355"/>
      <c r="D170" s="355"/>
      <c r="E170" s="356"/>
      <c r="F170" s="356"/>
      <c r="G170" s="356"/>
      <c r="H170" s="356"/>
      <c r="I170" s="356"/>
      <c r="J170" s="356"/>
      <c r="K170" s="356"/>
      <c r="L170" s="356"/>
      <c r="M170" s="356"/>
      <c r="N170" s="356"/>
      <c r="O170" s="356"/>
      <c r="P170" s="356"/>
      <c r="Q170" s="356"/>
      <c r="R170" s="356"/>
      <c r="S170" s="356"/>
      <c r="T170" s="356"/>
      <c r="U170" s="357"/>
      <c r="V170" s="357"/>
      <c r="W170" s="357"/>
      <c r="X170" s="358"/>
      <c r="Y170" s="358"/>
      <c r="Z170" s="358"/>
      <c r="AA170" s="358"/>
      <c r="AB170" s="358"/>
      <c r="AC170" s="358"/>
      <c r="AD170" s="359"/>
      <c r="AE170" s="359"/>
      <c r="AF170" s="359"/>
    </row>
    <row r="171" spans="1:33" ht="21" customHeight="1">
      <c r="A171" s="355">
        <v>41798</v>
      </c>
      <c r="B171" s="355"/>
      <c r="C171" s="355"/>
      <c r="D171" s="355"/>
      <c r="E171" s="356"/>
      <c r="F171" s="356"/>
      <c r="G171" s="356"/>
      <c r="H171" s="356"/>
      <c r="I171" s="356"/>
      <c r="J171" s="356"/>
      <c r="K171" s="356"/>
      <c r="L171" s="356"/>
      <c r="M171" s="356"/>
      <c r="N171" s="356"/>
      <c r="O171" s="356"/>
      <c r="P171" s="356"/>
      <c r="Q171" s="356"/>
      <c r="R171" s="356"/>
      <c r="S171" s="356"/>
      <c r="T171" s="356"/>
      <c r="U171" s="357"/>
      <c r="V171" s="357"/>
      <c r="W171" s="357"/>
      <c r="X171" s="358"/>
      <c r="Y171" s="358"/>
      <c r="Z171" s="358"/>
      <c r="AA171" s="358"/>
      <c r="AB171" s="358"/>
      <c r="AC171" s="358"/>
      <c r="AD171" s="359"/>
      <c r="AE171" s="359"/>
      <c r="AF171" s="359"/>
    </row>
    <row r="172" spans="1:33" ht="21" customHeight="1">
      <c r="A172" s="355">
        <v>41799</v>
      </c>
      <c r="B172" s="355"/>
      <c r="C172" s="355"/>
      <c r="D172" s="355"/>
      <c r="E172" s="356"/>
      <c r="F172" s="356"/>
      <c r="G172" s="356"/>
      <c r="H172" s="356"/>
      <c r="I172" s="356"/>
      <c r="J172" s="356"/>
      <c r="K172" s="356"/>
      <c r="L172" s="356"/>
      <c r="M172" s="356"/>
      <c r="N172" s="356"/>
      <c r="O172" s="356"/>
      <c r="P172" s="356"/>
      <c r="Q172" s="356"/>
      <c r="R172" s="356"/>
      <c r="S172" s="356"/>
      <c r="T172" s="356"/>
      <c r="U172" s="357"/>
      <c r="V172" s="357"/>
      <c r="W172" s="357"/>
      <c r="X172" s="358"/>
      <c r="Y172" s="358"/>
      <c r="Z172" s="358"/>
      <c r="AA172" s="358"/>
      <c r="AB172" s="358"/>
      <c r="AC172" s="358"/>
      <c r="AD172" s="359"/>
      <c r="AE172" s="359"/>
      <c r="AF172" s="359"/>
    </row>
    <row r="173" spans="1:33" ht="21" customHeight="1">
      <c r="A173" s="355">
        <v>41800</v>
      </c>
      <c r="B173" s="355"/>
      <c r="C173" s="355"/>
      <c r="D173" s="355"/>
      <c r="E173" s="356"/>
      <c r="F173" s="356"/>
      <c r="G173" s="356"/>
      <c r="H173" s="356"/>
      <c r="I173" s="356"/>
      <c r="J173" s="356"/>
      <c r="K173" s="356"/>
      <c r="L173" s="356"/>
      <c r="M173" s="356"/>
      <c r="N173" s="356"/>
      <c r="O173" s="356"/>
      <c r="P173" s="356"/>
      <c r="Q173" s="356"/>
      <c r="R173" s="356"/>
      <c r="S173" s="356"/>
      <c r="T173" s="356"/>
      <c r="U173" s="357"/>
      <c r="V173" s="357"/>
      <c r="W173" s="357"/>
      <c r="X173" s="358"/>
      <c r="Y173" s="358"/>
      <c r="Z173" s="358"/>
      <c r="AA173" s="358"/>
      <c r="AB173" s="358"/>
      <c r="AC173" s="358"/>
      <c r="AD173" s="359"/>
      <c r="AE173" s="359"/>
      <c r="AF173" s="359"/>
    </row>
    <row r="174" spans="1:33" ht="21" customHeight="1">
      <c r="A174" s="355">
        <v>41801</v>
      </c>
      <c r="B174" s="355"/>
      <c r="C174" s="355"/>
      <c r="D174" s="355"/>
      <c r="E174" s="356"/>
      <c r="F174" s="356"/>
      <c r="G174" s="356"/>
      <c r="H174" s="356"/>
      <c r="I174" s="356"/>
      <c r="J174" s="356"/>
      <c r="K174" s="356"/>
      <c r="L174" s="356"/>
      <c r="M174" s="356"/>
      <c r="N174" s="356"/>
      <c r="O174" s="356"/>
      <c r="P174" s="356"/>
      <c r="Q174" s="356"/>
      <c r="R174" s="356"/>
      <c r="S174" s="356"/>
      <c r="T174" s="356"/>
      <c r="U174" s="357"/>
      <c r="V174" s="357"/>
      <c r="W174" s="357"/>
      <c r="X174" s="358"/>
      <c r="Y174" s="358"/>
      <c r="Z174" s="358"/>
      <c r="AA174" s="358"/>
      <c r="AB174" s="358"/>
      <c r="AC174" s="358"/>
      <c r="AD174" s="359"/>
      <c r="AE174" s="359"/>
      <c r="AF174" s="359"/>
    </row>
    <row r="175" spans="1:33" ht="21" customHeight="1">
      <c r="A175" s="355">
        <v>41802</v>
      </c>
      <c r="B175" s="355"/>
      <c r="C175" s="355"/>
      <c r="D175" s="355"/>
      <c r="E175" s="356"/>
      <c r="F175" s="356"/>
      <c r="G175" s="356"/>
      <c r="H175" s="356"/>
      <c r="I175" s="356"/>
      <c r="J175" s="356"/>
      <c r="K175" s="356"/>
      <c r="L175" s="356"/>
      <c r="M175" s="356"/>
      <c r="N175" s="356"/>
      <c r="O175" s="356"/>
      <c r="P175" s="356"/>
      <c r="Q175" s="356"/>
      <c r="R175" s="356"/>
      <c r="S175" s="356"/>
      <c r="T175" s="356"/>
      <c r="U175" s="357"/>
      <c r="V175" s="357"/>
      <c r="W175" s="357"/>
      <c r="X175" s="358"/>
      <c r="Y175" s="358"/>
      <c r="Z175" s="358"/>
      <c r="AA175" s="358"/>
      <c r="AB175" s="358"/>
      <c r="AC175" s="358"/>
      <c r="AD175" s="359"/>
      <c r="AE175" s="359"/>
      <c r="AF175" s="359"/>
    </row>
    <row r="176" spans="1:33" ht="21" customHeight="1">
      <c r="A176" s="355">
        <v>41803</v>
      </c>
      <c r="B176" s="355"/>
      <c r="C176" s="355"/>
      <c r="D176" s="355"/>
      <c r="E176" s="356"/>
      <c r="F176" s="356"/>
      <c r="G176" s="356"/>
      <c r="H176" s="356"/>
      <c r="I176" s="356"/>
      <c r="J176" s="356"/>
      <c r="K176" s="356"/>
      <c r="L176" s="356"/>
      <c r="M176" s="356"/>
      <c r="N176" s="356"/>
      <c r="O176" s="356"/>
      <c r="P176" s="356"/>
      <c r="Q176" s="356"/>
      <c r="R176" s="356"/>
      <c r="S176" s="356"/>
      <c r="T176" s="356"/>
      <c r="U176" s="357"/>
      <c r="V176" s="357"/>
      <c r="W176" s="357"/>
      <c r="X176" s="358"/>
      <c r="Y176" s="358"/>
      <c r="Z176" s="358"/>
      <c r="AA176" s="358"/>
      <c r="AB176" s="358"/>
      <c r="AC176" s="358"/>
      <c r="AD176" s="359"/>
      <c r="AE176" s="359"/>
      <c r="AF176" s="359"/>
    </row>
    <row r="177" spans="1:37" ht="21" customHeight="1">
      <c r="A177" s="355">
        <v>41804</v>
      </c>
      <c r="B177" s="355"/>
      <c r="C177" s="355"/>
      <c r="D177" s="355"/>
      <c r="E177" s="356"/>
      <c r="F177" s="356"/>
      <c r="G177" s="356"/>
      <c r="H177" s="356"/>
      <c r="I177" s="356"/>
      <c r="J177" s="356"/>
      <c r="K177" s="356"/>
      <c r="L177" s="356"/>
      <c r="M177" s="356"/>
      <c r="N177" s="356"/>
      <c r="O177" s="356"/>
      <c r="P177" s="356"/>
      <c r="Q177" s="356"/>
      <c r="R177" s="356"/>
      <c r="S177" s="356"/>
      <c r="T177" s="356"/>
      <c r="U177" s="357"/>
      <c r="V177" s="357"/>
      <c r="W177" s="357"/>
      <c r="X177" s="358"/>
      <c r="Y177" s="358"/>
      <c r="Z177" s="358"/>
      <c r="AA177" s="358"/>
      <c r="AB177" s="358"/>
      <c r="AC177" s="358"/>
      <c r="AD177" s="359"/>
      <c r="AE177" s="359"/>
      <c r="AF177" s="359"/>
    </row>
    <row r="178" spans="1:37" ht="21" customHeight="1">
      <c r="A178" s="355">
        <v>41805</v>
      </c>
      <c r="B178" s="355"/>
      <c r="C178" s="355"/>
      <c r="D178" s="355"/>
      <c r="E178" s="356"/>
      <c r="F178" s="356"/>
      <c r="G178" s="356"/>
      <c r="H178" s="356"/>
      <c r="I178" s="356"/>
      <c r="J178" s="356"/>
      <c r="K178" s="356"/>
      <c r="L178" s="356"/>
      <c r="M178" s="356"/>
      <c r="N178" s="356"/>
      <c r="O178" s="356"/>
      <c r="P178" s="356"/>
      <c r="Q178" s="356"/>
      <c r="R178" s="356"/>
      <c r="S178" s="356"/>
      <c r="T178" s="356"/>
      <c r="U178" s="357"/>
      <c r="V178" s="357"/>
      <c r="W178" s="357"/>
      <c r="X178" s="358"/>
      <c r="Y178" s="358"/>
      <c r="Z178" s="358"/>
      <c r="AA178" s="358"/>
      <c r="AB178" s="358"/>
      <c r="AC178" s="358"/>
      <c r="AD178" s="359"/>
      <c r="AE178" s="359"/>
      <c r="AF178" s="359"/>
    </row>
    <row r="179" spans="1:37" ht="21" customHeight="1">
      <c r="A179" s="355">
        <v>41806</v>
      </c>
      <c r="B179" s="355"/>
      <c r="C179" s="355"/>
      <c r="D179" s="355"/>
      <c r="E179" s="356"/>
      <c r="F179" s="356"/>
      <c r="G179" s="356"/>
      <c r="H179" s="356"/>
      <c r="I179" s="356"/>
      <c r="J179" s="356"/>
      <c r="K179" s="356"/>
      <c r="L179" s="356"/>
      <c r="M179" s="356"/>
      <c r="N179" s="356"/>
      <c r="O179" s="356"/>
      <c r="P179" s="356"/>
      <c r="Q179" s="356"/>
      <c r="R179" s="356"/>
      <c r="S179" s="356"/>
      <c r="T179" s="356"/>
      <c r="U179" s="357"/>
      <c r="V179" s="357"/>
      <c r="W179" s="357"/>
      <c r="X179" s="358"/>
      <c r="Y179" s="358"/>
      <c r="Z179" s="358"/>
      <c r="AA179" s="358"/>
      <c r="AB179" s="358"/>
      <c r="AC179" s="358"/>
      <c r="AD179" s="359"/>
      <c r="AE179" s="359"/>
      <c r="AF179" s="359"/>
    </row>
    <row r="180" spans="1:37" ht="21" customHeight="1">
      <c r="A180" s="355">
        <v>41807</v>
      </c>
      <c r="B180" s="355"/>
      <c r="C180" s="355"/>
      <c r="D180" s="355"/>
      <c r="E180" s="356"/>
      <c r="F180" s="356"/>
      <c r="G180" s="356"/>
      <c r="H180" s="356"/>
      <c r="I180" s="356"/>
      <c r="J180" s="356"/>
      <c r="K180" s="356"/>
      <c r="L180" s="356"/>
      <c r="M180" s="356"/>
      <c r="N180" s="356"/>
      <c r="O180" s="356"/>
      <c r="P180" s="356"/>
      <c r="Q180" s="356"/>
      <c r="R180" s="356"/>
      <c r="S180" s="356"/>
      <c r="T180" s="356"/>
      <c r="U180" s="357"/>
      <c r="V180" s="357"/>
      <c r="W180" s="357"/>
      <c r="X180" s="358"/>
      <c r="Y180" s="358"/>
      <c r="Z180" s="358"/>
      <c r="AA180" s="358"/>
      <c r="AB180" s="358"/>
      <c r="AC180" s="358"/>
      <c r="AD180" s="359"/>
      <c r="AE180" s="359"/>
      <c r="AF180" s="359"/>
    </row>
    <row r="181" spans="1:37" ht="21" customHeight="1">
      <c r="A181" s="355">
        <v>41808</v>
      </c>
      <c r="B181" s="355"/>
      <c r="C181" s="355"/>
      <c r="D181" s="355"/>
      <c r="E181" s="356"/>
      <c r="F181" s="356"/>
      <c r="G181" s="356"/>
      <c r="H181" s="356"/>
      <c r="I181" s="356"/>
      <c r="J181" s="356"/>
      <c r="K181" s="356"/>
      <c r="L181" s="356"/>
      <c r="M181" s="356"/>
      <c r="N181" s="356"/>
      <c r="O181" s="356"/>
      <c r="P181" s="356"/>
      <c r="Q181" s="356"/>
      <c r="R181" s="356"/>
      <c r="S181" s="356"/>
      <c r="T181" s="356"/>
      <c r="U181" s="357"/>
      <c r="V181" s="357"/>
      <c r="W181" s="357"/>
      <c r="X181" s="358"/>
      <c r="Y181" s="358"/>
      <c r="Z181" s="358"/>
      <c r="AA181" s="358"/>
      <c r="AB181" s="358"/>
      <c r="AC181" s="358"/>
      <c r="AD181" s="359"/>
      <c r="AE181" s="359"/>
      <c r="AF181" s="359"/>
    </row>
    <row r="182" spans="1:37" ht="21" customHeight="1">
      <c r="A182" s="355">
        <v>41809</v>
      </c>
      <c r="B182" s="355"/>
      <c r="C182" s="355"/>
      <c r="D182" s="355"/>
      <c r="E182" s="356"/>
      <c r="F182" s="356"/>
      <c r="G182" s="356"/>
      <c r="H182" s="356"/>
      <c r="I182" s="356"/>
      <c r="J182" s="356"/>
      <c r="K182" s="356"/>
      <c r="L182" s="356"/>
      <c r="M182" s="356"/>
      <c r="N182" s="356"/>
      <c r="O182" s="356"/>
      <c r="P182" s="356"/>
      <c r="Q182" s="356"/>
      <c r="R182" s="356"/>
      <c r="S182" s="356"/>
      <c r="T182" s="356"/>
      <c r="U182" s="357"/>
      <c r="V182" s="357"/>
      <c r="W182" s="357"/>
      <c r="X182" s="358"/>
      <c r="Y182" s="358"/>
      <c r="Z182" s="358"/>
      <c r="AA182" s="358"/>
      <c r="AB182" s="358"/>
      <c r="AC182" s="358"/>
      <c r="AD182" s="359"/>
      <c r="AE182" s="359"/>
      <c r="AF182" s="359"/>
    </row>
    <row r="183" spans="1:37" ht="21" customHeight="1">
      <c r="A183" s="355">
        <v>41810</v>
      </c>
      <c r="B183" s="355"/>
      <c r="C183" s="355"/>
      <c r="D183" s="355"/>
      <c r="E183" s="356"/>
      <c r="F183" s="356"/>
      <c r="G183" s="356"/>
      <c r="H183" s="356"/>
      <c r="I183" s="356"/>
      <c r="J183" s="356"/>
      <c r="K183" s="356"/>
      <c r="L183" s="356"/>
      <c r="M183" s="356"/>
      <c r="N183" s="356"/>
      <c r="O183" s="356"/>
      <c r="P183" s="356"/>
      <c r="Q183" s="356"/>
      <c r="R183" s="356"/>
      <c r="S183" s="356"/>
      <c r="T183" s="356"/>
      <c r="U183" s="357"/>
      <c r="V183" s="357"/>
      <c r="W183" s="357"/>
      <c r="X183" s="358"/>
      <c r="Y183" s="358"/>
      <c r="Z183" s="358"/>
      <c r="AA183" s="358"/>
      <c r="AB183" s="358"/>
      <c r="AC183" s="358"/>
      <c r="AD183" s="359"/>
      <c r="AE183" s="359"/>
      <c r="AF183" s="359"/>
    </row>
    <row r="184" spans="1:37" ht="21" customHeight="1">
      <c r="A184" s="355">
        <v>41811</v>
      </c>
      <c r="B184" s="355"/>
      <c r="C184" s="355"/>
      <c r="D184" s="355"/>
      <c r="E184" s="356"/>
      <c r="F184" s="356"/>
      <c r="G184" s="356"/>
      <c r="H184" s="356"/>
      <c r="I184" s="356"/>
      <c r="J184" s="356"/>
      <c r="K184" s="356"/>
      <c r="L184" s="356"/>
      <c r="M184" s="356"/>
      <c r="N184" s="356"/>
      <c r="O184" s="356"/>
      <c r="P184" s="356"/>
      <c r="Q184" s="356"/>
      <c r="R184" s="356"/>
      <c r="S184" s="356"/>
      <c r="T184" s="356"/>
      <c r="U184" s="357"/>
      <c r="V184" s="357"/>
      <c r="W184" s="357"/>
      <c r="X184" s="358"/>
      <c r="Y184" s="358"/>
      <c r="Z184" s="358"/>
      <c r="AA184" s="358"/>
      <c r="AB184" s="358"/>
      <c r="AC184" s="358"/>
      <c r="AD184" s="359"/>
      <c r="AE184" s="359"/>
      <c r="AF184" s="359"/>
    </row>
    <row r="185" spans="1:37" ht="21" customHeight="1">
      <c r="A185" s="355">
        <v>41812</v>
      </c>
      <c r="B185" s="355"/>
      <c r="C185" s="355"/>
      <c r="D185" s="355"/>
      <c r="E185" s="356"/>
      <c r="F185" s="356"/>
      <c r="G185" s="356"/>
      <c r="H185" s="356"/>
      <c r="I185" s="356"/>
      <c r="J185" s="356"/>
      <c r="K185" s="356"/>
      <c r="L185" s="356"/>
      <c r="M185" s="356"/>
      <c r="N185" s="356"/>
      <c r="O185" s="356"/>
      <c r="P185" s="356"/>
      <c r="Q185" s="356"/>
      <c r="R185" s="356"/>
      <c r="S185" s="356"/>
      <c r="T185" s="356"/>
      <c r="U185" s="357"/>
      <c r="V185" s="357"/>
      <c r="W185" s="357"/>
      <c r="X185" s="358"/>
      <c r="Y185" s="358"/>
      <c r="Z185" s="358"/>
      <c r="AA185" s="358"/>
      <c r="AB185" s="358"/>
      <c r="AC185" s="358"/>
      <c r="AD185" s="359"/>
      <c r="AE185" s="359"/>
      <c r="AF185" s="359"/>
    </row>
    <row r="186" spans="1:37" ht="21" customHeight="1">
      <c r="A186" s="355">
        <v>41813</v>
      </c>
      <c r="B186" s="355"/>
      <c r="C186" s="355"/>
      <c r="D186" s="355"/>
      <c r="E186" s="356"/>
      <c r="F186" s="356"/>
      <c r="G186" s="356"/>
      <c r="H186" s="356"/>
      <c r="I186" s="356"/>
      <c r="J186" s="356"/>
      <c r="K186" s="356"/>
      <c r="L186" s="356"/>
      <c r="M186" s="356"/>
      <c r="N186" s="356"/>
      <c r="O186" s="356"/>
      <c r="P186" s="356"/>
      <c r="Q186" s="356"/>
      <c r="R186" s="356"/>
      <c r="S186" s="356"/>
      <c r="T186" s="356"/>
      <c r="U186" s="357"/>
      <c r="V186" s="357"/>
      <c r="W186" s="357"/>
      <c r="X186" s="358"/>
      <c r="Y186" s="358"/>
      <c r="Z186" s="358"/>
      <c r="AA186" s="358"/>
      <c r="AB186" s="358"/>
      <c r="AC186" s="358"/>
      <c r="AD186" s="359"/>
      <c r="AE186" s="359"/>
      <c r="AF186" s="359"/>
    </row>
    <row r="187" spans="1:37" ht="21" customHeight="1">
      <c r="A187" s="355">
        <v>41814</v>
      </c>
      <c r="B187" s="355"/>
      <c r="C187" s="355"/>
      <c r="D187" s="355"/>
      <c r="E187" s="356"/>
      <c r="F187" s="356"/>
      <c r="G187" s="356"/>
      <c r="H187" s="356"/>
      <c r="I187" s="356"/>
      <c r="J187" s="356"/>
      <c r="K187" s="356"/>
      <c r="L187" s="356"/>
      <c r="M187" s="356"/>
      <c r="N187" s="356"/>
      <c r="O187" s="356"/>
      <c r="P187" s="356"/>
      <c r="Q187" s="356"/>
      <c r="R187" s="356"/>
      <c r="S187" s="356"/>
      <c r="T187" s="356"/>
      <c r="U187" s="357"/>
      <c r="V187" s="357"/>
      <c r="W187" s="357"/>
      <c r="X187" s="358"/>
      <c r="Y187" s="358"/>
      <c r="Z187" s="358"/>
      <c r="AA187" s="358"/>
      <c r="AB187" s="358"/>
      <c r="AC187" s="358"/>
      <c r="AD187" s="359"/>
      <c r="AE187" s="359"/>
      <c r="AF187" s="359"/>
    </row>
    <row r="188" spans="1:37" ht="21" customHeight="1">
      <c r="A188" s="355">
        <v>41815</v>
      </c>
      <c r="B188" s="355"/>
      <c r="C188" s="355"/>
      <c r="D188" s="355"/>
      <c r="E188" s="356"/>
      <c r="F188" s="356"/>
      <c r="G188" s="356"/>
      <c r="H188" s="356"/>
      <c r="I188" s="356"/>
      <c r="J188" s="356"/>
      <c r="K188" s="356"/>
      <c r="L188" s="356"/>
      <c r="M188" s="356"/>
      <c r="N188" s="356"/>
      <c r="O188" s="356"/>
      <c r="P188" s="356"/>
      <c r="Q188" s="356"/>
      <c r="R188" s="356"/>
      <c r="S188" s="356"/>
      <c r="T188" s="356"/>
      <c r="U188" s="357"/>
      <c r="V188" s="357"/>
      <c r="W188" s="357"/>
      <c r="X188" s="358"/>
      <c r="Y188" s="358"/>
      <c r="Z188" s="358"/>
      <c r="AA188" s="358"/>
      <c r="AB188" s="358"/>
      <c r="AC188" s="358"/>
      <c r="AD188" s="359"/>
      <c r="AE188" s="359"/>
      <c r="AF188" s="359"/>
    </row>
    <row r="189" spans="1:37" ht="21" customHeight="1">
      <c r="A189" s="355">
        <v>41816</v>
      </c>
      <c r="B189" s="355"/>
      <c r="C189" s="355"/>
      <c r="D189" s="355"/>
      <c r="E189" s="356"/>
      <c r="F189" s="356"/>
      <c r="G189" s="356"/>
      <c r="H189" s="356"/>
      <c r="I189" s="356"/>
      <c r="J189" s="356"/>
      <c r="K189" s="356"/>
      <c r="L189" s="356"/>
      <c r="M189" s="356"/>
      <c r="N189" s="356"/>
      <c r="O189" s="356"/>
      <c r="P189" s="356"/>
      <c r="Q189" s="356"/>
      <c r="R189" s="356"/>
      <c r="S189" s="356"/>
      <c r="T189" s="356"/>
      <c r="U189" s="357"/>
      <c r="V189" s="357"/>
      <c r="W189" s="357"/>
      <c r="X189" s="358"/>
      <c r="Y189" s="358"/>
      <c r="Z189" s="358"/>
      <c r="AA189" s="358"/>
      <c r="AB189" s="358"/>
      <c r="AC189" s="358"/>
      <c r="AD189" s="359"/>
      <c r="AE189" s="359"/>
      <c r="AF189" s="359"/>
    </row>
    <row r="190" spans="1:37" ht="21" customHeight="1">
      <c r="A190" s="355">
        <v>41817</v>
      </c>
      <c r="B190" s="355"/>
      <c r="C190" s="355"/>
      <c r="D190" s="355"/>
      <c r="E190" s="356"/>
      <c r="F190" s="356"/>
      <c r="G190" s="356"/>
      <c r="H190" s="356"/>
      <c r="I190" s="356"/>
      <c r="J190" s="356"/>
      <c r="K190" s="356"/>
      <c r="L190" s="356"/>
      <c r="M190" s="356"/>
      <c r="N190" s="356"/>
      <c r="O190" s="356"/>
      <c r="P190" s="356"/>
      <c r="Q190" s="356"/>
      <c r="R190" s="356"/>
      <c r="S190" s="356"/>
      <c r="T190" s="356"/>
      <c r="U190" s="357"/>
      <c r="V190" s="357"/>
      <c r="W190" s="357"/>
      <c r="X190" s="358"/>
      <c r="Y190" s="358"/>
      <c r="Z190" s="358"/>
      <c r="AA190" s="358"/>
      <c r="AB190" s="358"/>
      <c r="AC190" s="358"/>
      <c r="AD190" s="359"/>
      <c r="AE190" s="359"/>
      <c r="AF190" s="359"/>
    </row>
    <row r="191" spans="1:37" ht="21" customHeight="1">
      <c r="A191" s="355">
        <v>41818</v>
      </c>
      <c r="B191" s="355"/>
      <c r="C191" s="355"/>
      <c r="D191" s="355"/>
      <c r="E191" s="356"/>
      <c r="F191" s="356"/>
      <c r="G191" s="356"/>
      <c r="H191" s="356"/>
      <c r="I191" s="356"/>
      <c r="J191" s="356"/>
      <c r="K191" s="356"/>
      <c r="L191" s="356"/>
      <c r="M191" s="356"/>
      <c r="N191" s="356"/>
      <c r="O191" s="356"/>
      <c r="P191" s="356"/>
      <c r="Q191" s="356"/>
      <c r="R191" s="356"/>
      <c r="S191" s="356"/>
      <c r="T191" s="356"/>
      <c r="U191" s="357"/>
      <c r="V191" s="357"/>
      <c r="W191" s="357"/>
      <c r="X191" s="358"/>
      <c r="Y191" s="358"/>
      <c r="Z191" s="358"/>
      <c r="AA191" s="358"/>
      <c r="AB191" s="358"/>
      <c r="AC191" s="358"/>
      <c r="AD191" s="359"/>
      <c r="AE191" s="359"/>
      <c r="AF191" s="359"/>
    </row>
    <row r="192" spans="1:37" ht="21" customHeight="1">
      <c r="A192" s="355">
        <v>41819</v>
      </c>
      <c r="B192" s="355"/>
      <c r="C192" s="355"/>
      <c r="D192" s="355"/>
      <c r="E192" s="356"/>
      <c r="F192" s="356"/>
      <c r="G192" s="356"/>
      <c r="H192" s="356"/>
      <c r="I192" s="356"/>
      <c r="J192" s="356"/>
      <c r="K192" s="356"/>
      <c r="L192" s="356"/>
      <c r="M192" s="356"/>
      <c r="N192" s="356"/>
      <c r="O192" s="356"/>
      <c r="P192" s="356"/>
      <c r="Q192" s="356"/>
      <c r="R192" s="356"/>
      <c r="S192" s="356"/>
      <c r="T192" s="356"/>
      <c r="U192" s="357"/>
      <c r="V192" s="357"/>
      <c r="W192" s="357"/>
      <c r="X192" s="358"/>
      <c r="Y192" s="358"/>
      <c r="Z192" s="358"/>
      <c r="AA192" s="358"/>
      <c r="AB192" s="358"/>
      <c r="AC192" s="358"/>
      <c r="AD192" s="359"/>
      <c r="AE192" s="359"/>
      <c r="AF192" s="359"/>
      <c r="AK192" s="90" t="s">
        <v>247</v>
      </c>
    </row>
    <row r="193" spans="1:40" ht="21" customHeight="1">
      <c r="A193" s="355">
        <v>41820</v>
      </c>
      <c r="B193" s="355"/>
      <c r="C193" s="355"/>
      <c r="D193" s="355"/>
      <c r="E193" s="356"/>
      <c r="F193" s="356"/>
      <c r="G193" s="356"/>
      <c r="H193" s="356"/>
      <c r="I193" s="356"/>
      <c r="J193" s="356"/>
      <c r="K193" s="356"/>
      <c r="L193" s="356"/>
      <c r="M193" s="356"/>
      <c r="N193" s="356"/>
      <c r="O193" s="356"/>
      <c r="P193" s="356"/>
      <c r="Q193" s="356"/>
      <c r="R193" s="356"/>
      <c r="S193" s="356"/>
      <c r="T193" s="356"/>
      <c r="U193" s="357"/>
      <c r="V193" s="357"/>
      <c r="W193" s="357"/>
      <c r="X193" s="358"/>
      <c r="Y193" s="358"/>
      <c r="Z193" s="358"/>
      <c r="AA193" s="358"/>
      <c r="AB193" s="358"/>
      <c r="AC193" s="358"/>
      <c r="AD193" s="359"/>
      <c r="AE193" s="359"/>
      <c r="AF193" s="359"/>
      <c r="AK193" s="89" t="s">
        <v>248</v>
      </c>
    </row>
    <row r="194" spans="1:40" ht="21" customHeight="1" thickBot="1">
      <c r="A194" s="351" t="s">
        <v>245</v>
      </c>
      <c r="B194" s="351"/>
      <c r="C194" s="351"/>
      <c r="D194" s="351"/>
      <c r="E194" s="351"/>
      <c r="F194" s="351"/>
      <c r="G194" s="351"/>
      <c r="H194" s="351"/>
      <c r="I194" s="351"/>
      <c r="J194" s="351"/>
      <c r="K194" s="351"/>
      <c r="L194" s="351"/>
      <c r="M194" s="351"/>
      <c r="N194" s="351"/>
      <c r="O194" s="351"/>
      <c r="P194" s="351"/>
      <c r="Q194" s="351"/>
      <c r="R194" s="351"/>
      <c r="S194" s="351"/>
      <c r="T194" s="351"/>
      <c r="U194" s="352">
        <f>SUM(U164:W193)</f>
        <v>0</v>
      </c>
      <c r="V194" s="352"/>
      <c r="W194" s="352"/>
      <c r="X194" s="353">
        <f>SUM(X164:Z193)</f>
        <v>0</v>
      </c>
      <c r="Y194" s="353"/>
      <c r="Z194" s="353"/>
      <c r="AA194" s="353">
        <f>SUM(AA164:AC193)</f>
        <v>0</v>
      </c>
      <c r="AB194" s="353"/>
      <c r="AC194" s="353"/>
      <c r="AD194" s="354">
        <f>SUM(AD164:AF193)</f>
        <v>0</v>
      </c>
      <c r="AE194" s="354"/>
      <c r="AF194" s="354"/>
      <c r="AG194" s="78" t="s">
        <v>246</v>
      </c>
      <c r="AK194" s="3" t="s">
        <v>232</v>
      </c>
      <c r="AL194" s="3" t="s">
        <v>233</v>
      </c>
      <c r="AM194" s="3" t="s">
        <v>227</v>
      </c>
      <c r="AN194" s="3" t="s">
        <v>231</v>
      </c>
    </row>
    <row r="195" spans="1:40" ht="21" customHeight="1" thickBot="1">
      <c r="A195" s="351" t="s">
        <v>249</v>
      </c>
      <c r="B195" s="351"/>
      <c r="C195" s="351"/>
      <c r="D195" s="351"/>
      <c r="E195" s="351"/>
      <c r="F195" s="351"/>
      <c r="G195" s="351"/>
      <c r="H195" s="351"/>
      <c r="I195" s="351"/>
      <c r="J195" s="351"/>
      <c r="K195" s="351"/>
      <c r="L195" s="351"/>
      <c r="M195" s="351"/>
      <c r="N195" s="351"/>
      <c r="O195" s="351"/>
      <c r="P195" s="351"/>
      <c r="Q195" s="351"/>
      <c r="R195" s="351"/>
      <c r="S195" s="351"/>
      <c r="T195" s="351"/>
      <c r="U195" s="352">
        <f>IF(U38="","",SUM(U38,U68,U100,U131,U163,U194))</f>
        <v>0</v>
      </c>
      <c r="V195" s="352"/>
      <c r="W195" s="352"/>
      <c r="X195" s="353">
        <f>IF(X38="","",SUM(X38,X68,X100,X131,X163,X194))</f>
        <v>0</v>
      </c>
      <c r="Y195" s="353"/>
      <c r="Z195" s="353"/>
      <c r="AA195" s="353">
        <f>IF(AA38="","",SUM(AA38,AA68,AA100,AA131,AA163,AA194))</f>
        <v>0</v>
      </c>
      <c r="AB195" s="353"/>
      <c r="AC195" s="353"/>
      <c r="AD195" s="354">
        <f>IF(AD38="","",SUM(AD38,AD68,AD100,AD131,AD163,AD194))</f>
        <v>0</v>
      </c>
      <c r="AE195" s="354"/>
      <c r="AF195" s="354"/>
      <c r="AG195" s="78" t="s">
        <v>246</v>
      </c>
      <c r="AK195" s="91">
        <f>IF(U195="","",(U195/8))</f>
        <v>0</v>
      </c>
      <c r="AL195" s="91">
        <f>IF(X195="","",(X195/8))</f>
        <v>0</v>
      </c>
      <c r="AM195" s="91">
        <f>IF(AA195="","",(AA195/8))</f>
        <v>0</v>
      </c>
      <c r="AN195" s="91">
        <f>IF(AD195="","",(AD195/8))</f>
        <v>0</v>
      </c>
    </row>
    <row r="196" spans="1:40" ht="21" customHeight="1">
      <c r="A196" s="355">
        <v>41821</v>
      </c>
      <c r="B196" s="355"/>
      <c r="C196" s="355"/>
      <c r="D196" s="355"/>
      <c r="E196" s="356"/>
      <c r="F196" s="356"/>
      <c r="G196" s="356"/>
      <c r="H196" s="356"/>
      <c r="I196" s="356"/>
      <c r="J196" s="356"/>
      <c r="K196" s="356"/>
      <c r="L196" s="356"/>
      <c r="M196" s="356"/>
      <c r="N196" s="356"/>
      <c r="O196" s="356"/>
      <c r="P196" s="356"/>
      <c r="Q196" s="356"/>
      <c r="R196" s="356"/>
      <c r="S196" s="356"/>
      <c r="T196" s="356"/>
      <c r="U196" s="357"/>
      <c r="V196" s="357"/>
      <c r="W196" s="357"/>
      <c r="X196" s="358"/>
      <c r="Y196" s="358"/>
      <c r="Z196" s="358"/>
      <c r="AA196" s="358"/>
      <c r="AB196" s="358"/>
      <c r="AC196" s="358"/>
      <c r="AD196" s="359"/>
      <c r="AE196" s="359"/>
      <c r="AF196" s="359"/>
    </row>
    <row r="197" spans="1:40" ht="21" customHeight="1">
      <c r="A197" s="355">
        <v>41822</v>
      </c>
      <c r="B197" s="355"/>
      <c r="C197" s="355"/>
      <c r="D197" s="355"/>
      <c r="E197" s="356"/>
      <c r="F197" s="356"/>
      <c r="G197" s="356"/>
      <c r="H197" s="356"/>
      <c r="I197" s="356"/>
      <c r="J197" s="356"/>
      <c r="K197" s="356"/>
      <c r="L197" s="356"/>
      <c r="M197" s="356"/>
      <c r="N197" s="356"/>
      <c r="O197" s="356"/>
      <c r="P197" s="356"/>
      <c r="Q197" s="356"/>
      <c r="R197" s="356"/>
      <c r="S197" s="356"/>
      <c r="T197" s="356"/>
      <c r="U197" s="357"/>
      <c r="V197" s="357"/>
      <c r="W197" s="357"/>
      <c r="X197" s="358"/>
      <c r="Y197" s="358"/>
      <c r="Z197" s="358"/>
      <c r="AA197" s="358"/>
      <c r="AB197" s="358"/>
      <c r="AC197" s="358"/>
      <c r="AD197" s="359"/>
      <c r="AE197" s="359"/>
      <c r="AF197" s="359"/>
    </row>
    <row r="198" spans="1:40" ht="21" customHeight="1">
      <c r="A198" s="355">
        <v>41823</v>
      </c>
      <c r="B198" s="355"/>
      <c r="C198" s="355"/>
      <c r="D198" s="355"/>
      <c r="E198" s="356"/>
      <c r="F198" s="356"/>
      <c r="G198" s="356"/>
      <c r="H198" s="356"/>
      <c r="I198" s="356"/>
      <c r="J198" s="356"/>
      <c r="K198" s="356"/>
      <c r="L198" s="356"/>
      <c r="M198" s="356"/>
      <c r="N198" s="356"/>
      <c r="O198" s="356"/>
      <c r="P198" s="356"/>
      <c r="Q198" s="356"/>
      <c r="R198" s="356"/>
      <c r="S198" s="356"/>
      <c r="T198" s="356"/>
      <c r="U198" s="357"/>
      <c r="V198" s="357"/>
      <c r="W198" s="357"/>
      <c r="X198" s="358"/>
      <c r="Y198" s="358"/>
      <c r="Z198" s="358"/>
      <c r="AA198" s="358"/>
      <c r="AB198" s="358"/>
      <c r="AC198" s="358"/>
      <c r="AD198" s="359"/>
      <c r="AE198" s="359"/>
      <c r="AF198" s="359"/>
    </row>
    <row r="199" spans="1:40" ht="21" customHeight="1">
      <c r="A199" s="355">
        <v>41824</v>
      </c>
      <c r="B199" s="355"/>
      <c r="C199" s="355"/>
      <c r="D199" s="355"/>
      <c r="E199" s="356"/>
      <c r="F199" s="356"/>
      <c r="G199" s="356"/>
      <c r="H199" s="356"/>
      <c r="I199" s="356"/>
      <c r="J199" s="356"/>
      <c r="K199" s="356"/>
      <c r="L199" s="356"/>
      <c r="M199" s="356"/>
      <c r="N199" s="356"/>
      <c r="O199" s="356"/>
      <c r="P199" s="356"/>
      <c r="Q199" s="356"/>
      <c r="R199" s="356"/>
      <c r="S199" s="356"/>
      <c r="T199" s="356"/>
      <c r="U199" s="357"/>
      <c r="V199" s="357"/>
      <c r="W199" s="357"/>
      <c r="X199" s="358"/>
      <c r="Y199" s="358"/>
      <c r="Z199" s="358"/>
      <c r="AA199" s="358"/>
      <c r="AB199" s="358"/>
      <c r="AC199" s="358"/>
      <c r="AD199" s="359"/>
      <c r="AE199" s="359"/>
      <c r="AF199" s="359"/>
    </row>
    <row r="200" spans="1:40" ht="21" customHeight="1">
      <c r="A200" s="355">
        <v>41825</v>
      </c>
      <c r="B200" s="355"/>
      <c r="C200" s="355"/>
      <c r="D200" s="355"/>
      <c r="E200" s="356"/>
      <c r="F200" s="356"/>
      <c r="G200" s="356"/>
      <c r="H200" s="356"/>
      <c r="I200" s="356"/>
      <c r="J200" s="356"/>
      <c r="K200" s="356"/>
      <c r="L200" s="356"/>
      <c r="M200" s="356"/>
      <c r="N200" s="356"/>
      <c r="O200" s="356"/>
      <c r="P200" s="356"/>
      <c r="Q200" s="356"/>
      <c r="R200" s="356"/>
      <c r="S200" s="356"/>
      <c r="T200" s="356"/>
      <c r="U200" s="357"/>
      <c r="V200" s="357"/>
      <c r="W200" s="357"/>
      <c r="X200" s="358"/>
      <c r="Y200" s="358"/>
      <c r="Z200" s="358"/>
      <c r="AA200" s="358"/>
      <c r="AB200" s="358"/>
      <c r="AC200" s="358"/>
      <c r="AD200" s="359"/>
      <c r="AE200" s="359"/>
      <c r="AF200" s="359"/>
    </row>
    <row r="201" spans="1:40" ht="21" customHeight="1">
      <c r="A201" s="355">
        <v>41826</v>
      </c>
      <c r="B201" s="355"/>
      <c r="C201" s="355"/>
      <c r="D201" s="355"/>
      <c r="E201" s="356"/>
      <c r="F201" s="356"/>
      <c r="G201" s="356"/>
      <c r="H201" s="356"/>
      <c r="I201" s="356"/>
      <c r="J201" s="356"/>
      <c r="K201" s="356"/>
      <c r="L201" s="356"/>
      <c r="M201" s="356"/>
      <c r="N201" s="356"/>
      <c r="O201" s="356"/>
      <c r="P201" s="356"/>
      <c r="Q201" s="356"/>
      <c r="R201" s="356"/>
      <c r="S201" s="356"/>
      <c r="T201" s="356"/>
      <c r="U201" s="357"/>
      <c r="V201" s="357"/>
      <c r="W201" s="357"/>
      <c r="X201" s="358"/>
      <c r="Y201" s="358"/>
      <c r="Z201" s="358"/>
      <c r="AA201" s="358"/>
      <c r="AB201" s="358"/>
      <c r="AC201" s="358"/>
      <c r="AD201" s="359"/>
      <c r="AE201" s="359"/>
      <c r="AF201" s="359"/>
    </row>
    <row r="202" spans="1:40" ht="21" customHeight="1">
      <c r="A202" s="355">
        <v>41827</v>
      </c>
      <c r="B202" s="355"/>
      <c r="C202" s="355"/>
      <c r="D202" s="355"/>
      <c r="E202" s="356"/>
      <c r="F202" s="356"/>
      <c r="G202" s="356"/>
      <c r="H202" s="356"/>
      <c r="I202" s="356"/>
      <c r="J202" s="356"/>
      <c r="K202" s="356"/>
      <c r="L202" s="356"/>
      <c r="M202" s="356"/>
      <c r="N202" s="356"/>
      <c r="O202" s="356"/>
      <c r="P202" s="356"/>
      <c r="Q202" s="356"/>
      <c r="R202" s="356"/>
      <c r="S202" s="356"/>
      <c r="T202" s="356"/>
      <c r="U202" s="357"/>
      <c r="V202" s="357"/>
      <c r="W202" s="357"/>
      <c r="X202" s="358"/>
      <c r="Y202" s="358"/>
      <c r="Z202" s="358"/>
      <c r="AA202" s="358"/>
      <c r="AB202" s="358"/>
      <c r="AC202" s="358"/>
      <c r="AD202" s="359"/>
      <c r="AE202" s="359"/>
      <c r="AF202" s="359"/>
    </row>
    <row r="203" spans="1:40" ht="21" customHeight="1">
      <c r="A203" s="355">
        <v>41828</v>
      </c>
      <c r="B203" s="355"/>
      <c r="C203" s="355"/>
      <c r="D203" s="355"/>
      <c r="E203" s="356"/>
      <c r="F203" s="356"/>
      <c r="G203" s="356"/>
      <c r="H203" s="356"/>
      <c r="I203" s="356"/>
      <c r="J203" s="356"/>
      <c r="K203" s="356"/>
      <c r="L203" s="356"/>
      <c r="M203" s="356"/>
      <c r="N203" s="356"/>
      <c r="O203" s="356"/>
      <c r="P203" s="356"/>
      <c r="Q203" s="356"/>
      <c r="R203" s="356"/>
      <c r="S203" s="356"/>
      <c r="T203" s="356"/>
      <c r="U203" s="357"/>
      <c r="V203" s="357"/>
      <c r="W203" s="357"/>
      <c r="X203" s="358"/>
      <c r="Y203" s="358"/>
      <c r="Z203" s="358"/>
      <c r="AA203" s="358"/>
      <c r="AB203" s="358"/>
      <c r="AC203" s="358"/>
      <c r="AD203" s="359"/>
      <c r="AE203" s="359"/>
      <c r="AF203" s="359"/>
    </row>
    <row r="204" spans="1:40" ht="21" customHeight="1">
      <c r="A204" s="355">
        <v>41829</v>
      </c>
      <c r="B204" s="355"/>
      <c r="C204" s="355"/>
      <c r="D204" s="355"/>
      <c r="E204" s="356"/>
      <c r="F204" s="356"/>
      <c r="G204" s="356"/>
      <c r="H204" s="356"/>
      <c r="I204" s="356"/>
      <c r="J204" s="356"/>
      <c r="K204" s="356"/>
      <c r="L204" s="356"/>
      <c r="M204" s="356"/>
      <c r="N204" s="356"/>
      <c r="O204" s="356"/>
      <c r="P204" s="356"/>
      <c r="Q204" s="356"/>
      <c r="R204" s="356"/>
      <c r="S204" s="356"/>
      <c r="T204" s="356"/>
      <c r="U204" s="357"/>
      <c r="V204" s="357"/>
      <c r="W204" s="357"/>
      <c r="X204" s="358"/>
      <c r="Y204" s="358"/>
      <c r="Z204" s="358"/>
      <c r="AA204" s="358"/>
      <c r="AB204" s="358"/>
      <c r="AC204" s="358"/>
      <c r="AD204" s="359"/>
      <c r="AE204" s="359"/>
      <c r="AF204" s="359"/>
    </row>
    <row r="205" spans="1:40" ht="21" customHeight="1">
      <c r="A205" s="355">
        <v>41830</v>
      </c>
      <c r="B205" s="355"/>
      <c r="C205" s="355"/>
      <c r="D205" s="355"/>
      <c r="E205" s="356"/>
      <c r="F205" s="356"/>
      <c r="G205" s="356"/>
      <c r="H205" s="356"/>
      <c r="I205" s="356"/>
      <c r="J205" s="356"/>
      <c r="K205" s="356"/>
      <c r="L205" s="356"/>
      <c r="M205" s="356"/>
      <c r="N205" s="356"/>
      <c r="O205" s="356"/>
      <c r="P205" s="356"/>
      <c r="Q205" s="356"/>
      <c r="R205" s="356"/>
      <c r="S205" s="356"/>
      <c r="T205" s="356"/>
      <c r="U205" s="357"/>
      <c r="V205" s="357"/>
      <c r="W205" s="357"/>
      <c r="X205" s="358"/>
      <c r="Y205" s="358"/>
      <c r="Z205" s="358"/>
      <c r="AA205" s="358"/>
      <c r="AB205" s="358"/>
      <c r="AC205" s="358"/>
      <c r="AD205" s="359"/>
      <c r="AE205" s="359"/>
      <c r="AF205" s="359"/>
    </row>
    <row r="206" spans="1:40" ht="21" customHeight="1">
      <c r="A206" s="355">
        <v>41831</v>
      </c>
      <c r="B206" s="355"/>
      <c r="C206" s="355"/>
      <c r="D206" s="355"/>
      <c r="E206" s="356"/>
      <c r="F206" s="356"/>
      <c r="G206" s="356"/>
      <c r="H206" s="356"/>
      <c r="I206" s="356"/>
      <c r="J206" s="356"/>
      <c r="K206" s="356"/>
      <c r="L206" s="356"/>
      <c r="M206" s="356"/>
      <c r="N206" s="356"/>
      <c r="O206" s="356"/>
      <c r="P206" s="356"/>
      <c r="Q206" s="356"/>
      <c r="R206" s="356"/>
      <c r="S206" s="356"/>
      <c r="T206" s="356"/>
      <c r="U206" s="357"/>
      <c r="V206" s="357"/>
      <c r="W206" s="357"/>
      <c r="X206" s="358"/>
      <c r="Y206" s="358"/>
      <c r="Z206" s="358"/>
      <c r="AA206" s="358"/>
      <c r="AB206" s="358"/>
      <c r="AC206" s="358"/>
      <c r="AD206" s="359"/>
      <c r="AE206" s="359"/>
      <c r="AF206" s="359"/>
    </row>
    <row r="207" spans="1:40" ht="21" customHeight="1">
      <c r="A207" s="355">
        <v>41832</v>
      </c>
      <c r="B207" s="355"/>
      <c r="C207" s="355"/>
      <c r="D207" s="355"/>
      <c r="E207" s="356"/>
      <c r="F207" s="356"/>
      <c r="G207" s="356"/>
      <c r="H207" s="356"/>
      <c r="I207" s="356"/>
      <c r="J207" s="356"/>
      <c r="K207" s="356"/>
      <c r="L207" s="356"/>
      <c r="M207" s="356"/>
      <c r="N207" s="356"/>
      <c r="O207" s="356"/>
      <c r="P207" s="356"/>
      <c r="Q207" s="356"/>
      <c r="R207" s="356"/>
      <c r="S207" s="356"/>
      <c r="T207" s="356"/>
      <c r="U207" s="357"/>
      <c r="V207" s="357"/>
      <c r="W207" s="357"/>
      <c r="X207" s="358"/>
      <c r="Y207" s="358"/>
      <c r="Z207" s="358"/>
      <c r="AA207" s="358"/>
      <c r="AB207" s="358"/>
      <c r="AC207" s="358"/>
      <c r="AD207" s="359"/>
      <c r="AE207" s="359"/>
      <c r="AF207" s="359"/>
    </row>
    <row r="208" spans="1:40" ht="21" customHeight="1">
      <c r="A208" s="355">
        <v>41833</v>
      </c>
      <c r="B208" s="355"/>
      <c r="C208" s="355"/>
      <c r="D208" s="355"/>
      <c r="E208" s="356"/>
      <c r="F208" s="356"/>
      <c r="G208" s="356"/>
      <c r="H208" s="356"/>
      <c r="I208" s="356"/>
      <c r="J208" s="356"/>
      <c r="K208" s="356"/>
      <c r="L208" s="356"/>
      <c r="M208" s="356"/>
      <c r="N208" s="356"/>
      <c r="O208" s="356"/>
      <c r="P208" s="356"/>
      <c r="Q208" s="356"/>
      <c r="R208" s="356"/>
      <c r="S208" s="356"/>
      <c r="T208" s="356"/>
      <c r="U208" s="357"/>
      <c r="V208" s="357"/>
      <c r="W208" s="357"/>
      <c r="X208" s="358"/>
      <c r="Y208" s="358"/>
      <c r="Z208" s="358"/>
      <c r="AA208" s="358"/>
      <c r="AB208" s="358"/>
      <c r="AC208" s="358"/>
      <c r="AD208" s="359"/>
      <c r="AE208" s="359"/>
      <c r="AF208" s="359"/>
    </row>
    <row r="209" spans="1:32" ht="21" customHeight="1">
      <c r="A209" s="355">
        <v>41834</v>
      </c>
      <c r="B209" s="355"/>
      <c r="C209" s="355"/>
      <c r="D209" s="355"/>
      <c r="E209" s="356"/>
      <c r="F209" s="356"/>
      <c r="G209" s="356"/>
      <c r="H209" s="356"/>
      <c r="I209" s="356"/>
      <c r="J209" s="356"/>
      <c r="K209" s="356"/>
      <c r="L209" s="356"/>
      <c r="M209" s="356"/>
      <c r="N209" s="356"/>
      <c r="O209" s="356"/>
      <c r="P209" s="356"/>
      <c r="Q209" s="356"/>
      <c r="R209" s="356"/>
      <c r="S209" s="356"/>
      <c r="T209" s="356"/>
      <c r="U209" s="357"/>
      <c r="V209" s="357"/>
      <c r="W209" s="357"/>
      <c r="X209" s="358"/>
      <c r="Y209" s="358"/>
      <c r="Z209" s="358"/>
      <c r="AA209" s="358"/>
      <c r="AB209" s="358"/>
      <c r="AC209" s="358"/>
      <c r="AD209" s="359"/>
      <c r="AE209" s="359"/>
      <c r="AF209" s="359"/>
    </row>
    <row r="210" spans="1:32" ht="21" customHeight="1">
      <c r="A210" s="355">
        <v>41835</v>
      </c>
      <c r="B210" s="355"/>
      <c r="C210" s="355"/>
      <c r="D210" s="355"/>
      <c r="E210" s="356"/>
      <c r="F210" s="356"/>
      <c r="G210" s="356"/>
      <c r="H210" s="356"/>
      <c r="I210" s="356"/>
      <c r="J210" s="356"/>
      <c r="K210" s="356"/>
      <c r="L210" s="356"/>
      <c r="M210" s="356"/>
      <c r="N210" s="356"/>
      <c r="O210" s="356"/>
      <c r="P210" s="356"/>
      <c r="Q210" s="356"/>
      <c r="R210" s="356"/>
      <c r="S210" s="356"/>
      <c r="T210" s="356"/>
      <c r="U210" s="357"/>
      <c r="V210" s="357"/>
      <c r="W210" s="357"/>
      <c r="X210" s="358"/>
      <c r="Y210" s="358"/>
      <c r="Z210" s="358"/>
      <c r="AA210" s="358"/>
      <c r="AB210" s="358"/>
      <c r="AC210" s="358"/>
      <c r="AD210" s="359"/>
      <c r="AE210" s="359"/>
      <c r="AF210" s="359"/>
    </row>
    <row r="211" spans="1:32" ht="21" customHeight="1">
      <c r="A211" s="355">
        <v>41836</v>
      </c>
      <c r="B211" s="355"/>
      <c r="C211" s="355"/>
      <c r="D211" s="355"/>
      <c r="E211" s="356"/>
      <c r="F211" s="356"/>
      <c r="G211" s="356"/>
      <c r="H211" s="356"/>
      <c r="I211" s="356"/>
      <c r="J211" s="356"/>
      <c r="K211" s="356"/>
      <c r="L211" s="356"/>
      <c r="M211" s="356"/>
      <c r="N211" s="356"/>
      <c r="O211" s="356"/>
      <c r="P211" s="356"/>
      <c r="Q211" s="356"/>
      <c r="R211" s="356"/>
      <c r="S211" s="356"/>
      <c r="T211" s="356"/>
      <c r="U211" s="357"/>
      <c r="V211" s="357"/>
      <c r="W211" s="357"/>
      <c r="X211" s="358"/>
      <c r="Y211" s="358"/>
      <c r="Z211" s="358"/>
      <c r="AA211" s="358"/>
      <c r="AB211" s="358"/>
      <c r="AC211" s="358"/>
      <c r="AD211" s="359"/>
      <c r="AE211" s="359"/>
      <c r="AF211" s="359"/>
    </row>
    <row r="212" spans="1:32" ht="21" customHeight="1">
      <c r="A212" s="355">
        <v>41837</v>
      </c>
      <c r="B212" s="355"/>
      <c r="C212" s="355"/>
      <c r="D212" s="355"/>
      <c r="E212" s="356"/>
      <c r="F212" s="356"/>
      <c r="G212" s="356"/>
      <c r="H212" s="356"/>
      <c r="I212" s="356"/>
      <c r="J212" s="356"/>
      <c r="K212" s="356"/>
      <c r="L212" s="356"/>
      <c r="M212" s="356"/>
      <c r="N212" s="356"/>
      <c r="O212" s="356"/>
      <c r="P212" s="356"/>
      <c r="Q212" s="356"/>
      <c r="R212" s="356"/>
      <c r="S212" s="356"/>
      <c r="T212" s="356"/>
      <c r="U212" s="357"/>
      <c r="V212" s="357"/>
      <c r="W212" s="357"/>
      <c r="X212" s="358"/>
      <c r="Y212" s="358"/>
      <c r="Z212" s="358"/>
      <c r="AA212" s="358"/>
      <c r="AB212" s="358"/>
      <c r="AC212" s="358"/>
      <c r="AD212" s="359"/>
      <c r="AE212" s="359"/>
      <c r="AF212" s="359"/>
    </row>
    <row r="213" spans="1:32" ht="21" customHeight="1">
      <c r="A213" s="355">
        <v>41838</v>
      </c>
      <c r="B213" s="355"/>
      <c r="C213" s="355"/>
      <c r="D213" s="355"/>
      <c r="E213" s="356"/>
      <c r="F213" s="356"/>
      <c r="G213" s="356"/>
      <c r="H213" s="356"/>
      <c r="I213" s="356"/>
      <c r="J213" s="356"/>
      <c r="K213" s="356"/>
      <c r="L213" s="356"/>
      <c r="M213" s="356"/>
      <c r="N213" s="356"/>
      <c r="O213" s="356"/>
      <c r="P213" s="356"/>
      <c r="Q213" s="356"/>
      <c r="R213" s="356"/>
      <c r="S213" s="356"/>
      <c r="T213" s="356"/>
      <c r="U213" s="357"/>
      <c r="V213" s="357"/>
      <c r="W213" s="357"/>
      <c r="X213" s="358"/>
      <c r="Y213" s="358"/>
      <c r="Z213" s="358"/>
      <c r="AA213" s="358"/>
      <c r="AB213" s="358"/>
      <c r="AC213" s="358"/>
      <c r="AD213" s="359"/>
      <c r="AE213" s="359"/>
      <c r="AF213" s="359"/>
    </row>
    <row r="214" spans="1:32" ht="21" customHeight="1">
      <c r="A214" s="355">
        <v>41839</v>
      </c>
      <c r="B214" s="355"/>
      <c r="C214" s="355"/>
      <c r="D214" s="355"/>
      <c r="E214" s="356"/>
      <c r="F214" s="356"/>
      <c r="G214" s="356"/>
      <c r="H214" s="356"/>
      <c r="I214" s="356"/>
      <c r="J214" s="356"/>
      <c r="K214" s="356"/>
      <c r="L214" s="356"/>
      <c r="M214" s="356"/>
      <c r="N214" s="356"/>
      <c r="O214" s="356"/>
      <c r="P214" s="356"/>
      <c r="Q214" s="356"/>
      <c r="R214" s="356"/>
      <c r="S214" s="356"/>
      <c r="T214" s="356"/>
      <c r="U214" s="357"/>
      <c r="V214" s="357"/>
      <c r="W214" s="357"/>
      <c r="X214" s="358"/>
      <c r="Y214" s="358"/>
      <c r="Z214" s="358"/>
      <c r="AA214" s="358"/>
      <c r="AB214" s="358"/>
      <c r="AC214" s="358"/>
      <c r="AD214" s="359"/>
      <c r="AE214" s="359"/>
      <c r="AF214" s="359"/>
    </row>
    <row r="215" spans="1:32" ht="21" customHeight="1">
      <c r="A215" s="355">
        <v>41840</v>
      </c>
      <c r="B215" s="355"/>
      <c r="C215" s="355"/>
      <c r="D215" s="355"/>
      <c r="E215" s="356"/>
      <c r="F215" s="356"/>
      <c r="G215" s="356"/>
      <c r="H215" s="356"/>
      <c r="I215" s="356"/>
      <c r="J215" s="356"/>
      <c r="K215" s="356"/>
      <c r="L215" s="356"/>
      <c r="M215" s="356"/>
      <c r="N215" s="356"/>
      <c r="O215" s="356"/>
      <c r="P215" s="356"/>
      <c r="Q215" s="356"/>
      <c r="R215" s="356"/>
      <c r="S215" s="356"/>
      <c r="T215" s="356"/>
      <c r="U215" s="357"/>
      <c r="V215" s="357"/>
      <c r="W215" s="357"/>
      <c r="X215" s="358"/>
      <c r="Y215" s="358"/>
      <c r="Z215" s="358"/>
      <c r="AA215" s="358"/>
      <c r="AB215" s="358"/>
      <c r="AC215" s="358"/>
      <c r="AD215" s="359"/>
      <c r="AE215" s="359"/>
      <c r="AF215" s="359"/>
    </row>
    <row r="216" spans="1:32" ht="21" customHeight="1">
      <c r="A216" s="355">
        <v>41841</v>
      </c>
      <c r="B216" s="355"/>
      <c r="C216" s="355"/>
      <c r="D216" s="355"/>
      <c r="E216" s="356"/>
      <c r="F216" s="356"/>
      <c r="G216" s="356"/>
      <c r="H216" s="356"/>
      <c r="I216" s="356"/>
      <c r="J216" s="356"/>
      <c r="K216" s="356"/>
      <c r="L216" s="356"/>
      <c r="M216" s="356"/>
      <c r="N216" s="356"/>
      <c r="O216" s="356"/>
      <c r="P216" s="356"/>
      <c r="Q216" s="356"/>
      <c r="R216" s="356"/>
      <c r="S216" s="356"/>
      <c r="T216" s="356"/>
      <c r="U216" s="357"/>
      <c r="V216" s="357"/>
      <c r="W216" s="357"/>
      <c r="X216" s="358"/>
      <c r="Y216" s="358"/>
      <c r="Z216" s="358"/>
      <c r="AA216" s="358"/>
      <c r="AB216" s="358"/>
      <c r="AC216" s="358"/>
      <c r="AD216" s="359"/>
      <c r="AE216" s="359"/>
      <c r="AF216" s="359"/>
    </row>
    <row r="217" spans="1:32" ht="21" customHeight="1">
      <c r="A217" s="355">
        <v>41842</v>
      </c>
      <c r="B217" s="355"/>
      <c r="C217" s="355"/>
      <c r="D217" s="355"/>
      <c r="E217" s="356"/>
      <c r="F217" s="356"/>
      <c r="G217" s="356"/>
      <c r="H217" s="356"/>
      <c r="I217" s="356"/>
      <c r="J217" s="356"/>
      <c r="K217" s="356"/>
      <c r="L217" s="356"/>
      <c r="M217" s="356"/>
      <c r="N217" s="356"/>
      <c r="O217" s="356"/>
      <c r="P217" s="356"/>
      <c r="Q217" s="356"/>
      <c r="R217" s="356"/>
      <c r="S217" s="356"/>
      <c r="T217" s="356"/>
      <c r="U217" s="357"/>
      <c r="V217" s="357"/>
      <c r="W217" s="357"/>
      <c r="X217" s="358"/>
      <c r="Y217" s="358"/>
      <c r="Z217" s="358"/>
      <c r="AA217" s="358"/>
      <c r="AB217" s="358"/>
      <c r="AC217" s="358"/>
      <c r="AD217" s="359"/>
      <c r="AE217" s="359"/>
      <c r="AF217" s="359"/>
    </row>
    <row r="218" spans="1:32" ht="21" customHeight="1">
      <c r="A218" s="355">
        <v>41843</v>
      </c>
      <c r="B218" s="355"/>
      <c r="C218" s="355"/>
      <c r="D218" s="355"/>
      <c r="E218" s="356"/>
      <c r="F218" s="356"/>
      <c r="G218" s="356"/>
      <c r="H218" s="356"/>
      <c r="I218" s="356"/>
      <c r="J218" s="356"/>
      <c r="K218" s="356"/>
      <c r="L218" s="356"/>
      <c r="M218" s="356"/>
      <c r="N218" s="356"/>
      <c r="O218" s="356"/>
      <c r="P218" s="356"/>
      <c r="Q218" s="356"/>
      <c r="R218" s="356"/>
      <c r="S218" s="356"/>
      <c r="T218" s="356"/>
      <c r="U218" s="357"/>
      <c r="V218" s="357"/>
      <c r="W218" s="357"/>
      <c r="X218" s="358"/>
      <c r="Y218" s="358"/>
      <c r="Z218" s="358"/>
      <c r="AA218" s="358"/>
      <c r="AB218" s="358"/>
      <c r="AC218" s="358"/>
      <c r="AD218" s="359"/>
      <c r="AE218" s="359"/>
      <c r="AF218" s="359"/>
    </row>
    <row r="219" spans="1:32" ht="21" customHeight="1">
      <c r="A219" s="355">
        <v>41844</v>
      </c>
      <c r="B219" s="355"/>
      <c r="C219" s="355"/>
      <c r="D219" s="355"/>
      <c r="E219" s="356"/>
      <c r="F219" s="356"/>
      <c r="G219" s="356"/>
      <c r="H219" s="356"/>
      <c r="I219" s="356"/>
      <c r="J219" s="356"/>
      <c r="K219" s="356"/>
      <c r="L219" s="356"/>
      <c r="M219" s="356"/>
      <c r="N219" s="356"/>
      <c r="O219" s="356"/>
      <c r="P219" s="356"/>
      <c r="Q219" s="356"/>
      <c r="R219" s="356"/>
      <c r="S219" s="356"/>
      <c r="T219" s="356"/>
      <c r="U219" s="357"/>
      <c r="V219" s="357"/>
      <c r="W219" s="357"/>
      <c r="X219" s="358"/>
      <c r="Y219" s="358"/>
      <c r="Z219" s="358"/>
      <c r="AA219" s="358"/>
      <c r="AB219" s="358"/>
      <c r="AC219" s="358"/>
      <c r="AD219" s="359"/>
      <c r="AE219" s="359"/>
      <c r="AF219" s="359"/>
    </row>
    <row r="220" spans="1:32" ht="21" customHeight="1">
      <c r="A220" s="355">
        <v>41845</v>
      </c>
      <c r="B220" s="355"/>
      <c r="C220" s="355"/>
      <c r="D220" s="355"/>
      <c r="E220" s="356"/>
      <c r="F220" s="356"/>
      <c r="G220" s="356"/>
      <c r="H220" s="356"/>
      <c r="I220" s="356"/>
      <c r="J220" s="356"/>
      <c r="K220" s="356"/>
      <c r="L220" s="356"/>
      <c r="M220" s="356"/>
      <c r="N220" s="356"/>
      <c r="O220" s="356"/>
      <c r="P220" s="356"/>
      <c r="Q220" s="356"/>
      <c r="R220" s="356"/>
      <c r="S220" s="356"/>
      <c r="T220" s="356"/>
      <c r="U220" s="357"/>
      <c r="V220" s="357"/>
      <c r="W220" s="357"/>
      <c r="X220" s="358"/>
      <c r="Y220" s="358"/>
      <c r="Z220" s="358"/>
      <c r="AA220" s="358"/>
      <c r="AB220" s="358"/>
      <c r="AC220" s="358"/>
      <c r="AD220" s="359"/>
      <c r="AE220" s="359"/>
      <c r="AF220" s="359"/>
    </row>
    <row r="221" spans="1:32" ht="21" customHeight="1">
      <c r="A221" s="355">
        <v>41846</v>
      </c>
      <c r="B221" s="355"/>
      <c r="C221" s="355"/>
      <c r="D221" s="355"/>
      <c r="E221" s="356"/>
      <c r="F221" s="356"/>
      <c r="G221" s="356"/>
      <c r="H221" s="356"/>
      <c r="I221" s="356"/>
      <c r="J221" s="356"/>
      <c r="K221" s="356"/>
      <c r="L221" s="356"/>
      <c r="M221" s="356"/>
      <c r="N221" s="356"/>
      <c r="O221" s="356"/>
      <c r="P221" s="356"/>
      <c r="Q221" s="356"/>
      <c r="R221" s="356"/>
      <c r="S221" s="356"/>
      <c r="T221" s="356"/>
      <c r="U221" s="357"/>
      <c r="V221" s="357"/>
      <c r="W221" s="357"/>
      <c r="X221" s="358"/>
      <c r="Y221" s="358"/>
      <c r="Z221" s="358"/>
      <c r="AA221" s="358"/>
      <c r="AB221" s="358"/>
      <c r="AC221" s="358"/>
      <c r="AD221" s="359"/>
      <c r="AE221" s="359"/>
      <c r="AF221" s="359"/>
    </row>
    <row r="222" spans="1:32" ht="21" customHeight="1">
      <c r="A222" s="355">
        <v>41847</v>
      </c>
      <c r="B222" s="355"/>
      <c r="C222" s="355"/>
      <c r="D222" s="355"/>
      <c r="E222" s="356"/>
      <c r="F222" s="356"/>
      <c r="G222" s="356"/>
      <c r="H222" s="356"/>
      <c r="I222" s="356"/>
      <c r="J222" s="356"/>
      <c r="K222" s="356"/>
      <c r="L222" s="356"/>
      <c r="M222" s="356"/>
      <c r="N222" s="356"/>
      <c r="O222" s="356"/>
      <c r="P222" s="356"/>
      <c r="Q222" s="356"/>
      <c r="R222" s="356"/>
      <c r="S222" s="356"/>
      <c r="T222" s="356"/>
      <c r="U222" s="357"/>
      <c r="V222" s="357"/>
      <c r="W222" s="357"/>
      <c r="X222" s="358"/>
      <c r="Y222" s="358"/>
      <c r="Z222" s="358"/>
      <c r="AA222" s="358"/>
      <c r="AB222" s="358"/>
      <c r="AC222" s="358"/>
      <c r="AD222" s="359"/>
      <c r="AE222" s="359"/>
      <c r="AF222" s="359"/>
    </row>
    <row r="223" spans="1:32" ht="21" customHeight="1">
      <c r="A223" s="355">
        <v>41848</v>
      </c>
      <c r="B223" s="355"/>
      <c r="C223" s="355"/>
      <c r="D223" s="355"/>
      <c r="E223" s="356"/>
      <c r="F223" s="356"/>
      <c r="G223" s="356"/>
      <c r="H223" s="356"/>
      <c r="I223" s="356"/>
      <c r="J223" s="356"/>
      <c r="K223" s="356"/>
      <c r="L223" s="356"/>
      <c r="M223" s="356"/>
      <c r="N223" s="356"/>
      <c r="O223" s="356"/>
      <c r="P223" s="356"/>
      <c r="Q223" s="356"/>
      <c r="R223" s="356"/>
      <c r="S223" s="356"/>
      <c r="T223" s="356"/>
      <c r="U223" s="357"/>
      <c r="V223" s="357"/>
      <c r="W223" s="357"/>
      <c r="X223" s="358"/>
      <c r="Y223" s="358"/>
      <c r="Z223" s="358"/>
      <c r="AA223" s="358"/>
      <c r="AB223" s="358"/>
      <c r="AC223" s="358"/>
      <c r="AD223" s="359"/>
      <c r="AE223" s="359"/>
      <c r="AF223" s="359"/>
    </row>
    <row r="224" spans="1:32" ht="21" customHeight="1">
      <c r="A224" s="355">
        <v>41849</v>
      </c>
      <c r="B224" s="355"/>
      <c r="C224" s="355"/>
      <c r="D224" s="355"/>
      <c r="E224" s="356"/>
      <c r="F224" s="356"/>
      <c r="G224" s="356"/>
      <c r="H224" s="356"/>
      <c r="I224" s="356"/>
      <c r="J224" s="356"/>
      <c r="K224" s="356"/>
      <c r="L224" s="356"/>
      <c r="M224" s="356"/>
      <c r="N224" s="356"/>
      <c r="O224" s="356"/>
      <c r="P224" s="356"/>
      <c r="Q224" s="356"/>
      <c r="R224" s="356"/>
      <c r="S224" s="356"/>
      <c r="T224" s="356"/>
      <c r="U224" s="357"/>
      <c r="V224" s="357"/>
      <c r="W224" s="357"/>
      <c r="X224" s="358"/>
      <c r="Y224" s="358"/>
      <c r="Z224" s="358"/>
      <c r="AA224" s="358"/>
      <c r="AB224" s="358"/>
      <c r="AC224" s="358"/>
      <c r="AD224" s="359"/>
      <c r="AE224" s="359"/>
      <c r="AF224" s="359"/>
    </row>
    <row r="225" spans="1:33" ht="21" customHeight="1">
      <c r="A225" s="355">
        <v>41850</v>
      </c>
      <c r="B225" s="355"/>
      <c r="C225" s="355"/>
      <c r="D225" s="355"/>
      <c r="E225" s="356"/>
      <c r="F225" s="356"/>
      <c r="G225" s="356"/>
      <c r="H225" s="356"/>
      <c r="I225" s="356"/>
      <c r="J225" s="356"/>
      <c r="K225" s="356"/>
      <c r="L225" s="356"/>
      <c r="M225" s="356"/>
      <c r="N225" s="356"/>
      <c r="O225" s="356"/>
      <c r="P225" s="356"/>
      <c r="Q225" s="356"/>
      <c r="R225" s="356"/>
      <c r="S225" s="356"/>
      <c r="T225" s="356"/>
      <c r="U225" s="357"/>
      <c r="V225" s="357"/>
      <c r="W225" s="357"/>
      <c r="X225" s="358"/>
      <c r="Y225" s="358"/>
      <c r="Z225" s="358"/>
      <c r="AA225" s="358"/>
      <c r="AB225" s="358"/>
      <c r="AC225" s="358"/>
      <c r="AD225" s="359"/>
      <c r="AE225" s="359"/>
      <c r="AF225" s="359"/>
    </row>
    <row r="226" spans="1:33" ht="21" customHeight="1">
      <c r="A226" s="355">
        <v>41851</v>
      </c>
      <c r="B226" s="355"/>
      <c r="C226" s="355"/>
      <c r="D226" s="355"/>
      <c r="E226" s="356"/>
      <c r="F226" s="356"/>
      <c r="G226" s="356"/>
      <c r="H226" s="356"/>
      <c r="I226" s="356"/>
      <c r="J226" s="356"/>
      <c r="K226" s="356"/>
      <c r="L226" s="356"/>
      <c r="M226" s="356"/>
      <c r="N226" s="356"/>
      <c r="O226" s="356"/>
      <c r="P226" s="356"/>
      <c r="Q226" s="356"/>
      <c r="R226" s="356"/>
      <c r="S226" s="356"/>
      <c r="T226" s="356"/>
      <c r="U226" s="357"/>
      <c r="V226" s="357"/>
      <c r="W226" s="357"/>
      <c r="X226" s="358"/>
      <c r="Y226" s="358"/>
      <c r="Z226" s="358"/>
      <c r="AA226" s="358"/>
      <c r="AB226" s="358"/>
      <c r="AC226" s="358"/>
      <c r="AD226" s="359"/>
      <c r="AE226" s="359"/>
      <c r="AF226" s="359"/>
    </row>
    <row r="227" spans="1:33" ht="21" customHeight="1">
      <c r="A227" s="351" t="s">
        <v>245</v>
      </c>
      <c r="B227" s="351"/>
      <c r="C227" s="351"/>
      <c r="D227" s="351"/>
      <c r="E227" s="351"/>
      <c r="F227" s="351"/>
      <c r="G227" s="351"/>
      <c r="H227" s="351"/>
      <c r="I227" s="351"/>
      <c r="J227" s="351"/>
      <c r="K227" s="351"/>
      <c r="L227" s="351"/>
      <c r="M227" s="351"/>
      <c r="N227" s="351"/>
      <c r="O227" s="351"/>
      <c r="P227" s="351"/>
      <c r="Q227" s="351"/>
      <c r="R227" s="351"/>
      <c r="S227" s="351"/>
      <c r="T227" s="351"/>
      <c r="U227" s="352">
        <f>SUM(U196:W226)</f>
        <v>0</v>
      </c>
      <c r="V227" s="352"/>
      <c r="W227" s="352"/>
      <c r="X227" s="353">
        <f>SUM(X196:Z226)</f>
        <v>0</v>
      </c>
      <c r="Y227" s="353"/>
      <c r="Z227" s="353"/>
      <c r="AA227" s="353">
        <f>SUM(AA196:AC226)</f>
        <v>0</v>
      </c>
      <c r="AB227" s="353"/>
      <c r="AC227" s="353"/>
      <c r="AD227" s="354">
        <f>SUM(AD196:AF226)</f>
        <v>0</v>
      </c>
      <c r="AE227" s="354"/>
      <c r="AF227" s="354"/>
      <c r="AG227" s="78" t="s">
        <v>246</v>
      </c>
    </row>
    <row r="228" spans="1:33" ht="21" customHeight="1">
      <c r="A228" s="355">
        <v>41852</v>
      </c>
      <c r="B228" s="355"/>
      <c r="C228" s="355"/>
      <c r="D228" s="355"/>
      <c r="E228" s="356"/>
      <c r="F228" s="356"/>
      <c r="G228" s="356"/>
      <c r="H228" s="356"/>
      <c r="I228" s="356"/>
      <c r="J228" s="356"/>
      <c r="K228" s="356"/>
      <c r="L228" s="356"/>
      <c r="M228" s="356"/>
      <c r="N228" s="356"/>
      <c r="O228" s="356"/>
      <c r="P228" s="356"/>
      <c r="Q228" s="356"/>
      <c r="R228" s="356"/>
      <c r="S228" s="356"/>
      <c r="T228" s="356"/>
      <c r="U228" s="357"/>
      <c r="V228" s="357"/>
      <c r="W228" s="357"/>
      <c r="X228" s="358"/>
      <c r="Y228" s="358"/>
      <c r="Z228" s="358"/>
      <c r="AA228" s="358"/>
      <c r="AB228" s="358"/>
      <c r="AC228" s="358"/>
      <c r="AD228" s="359"/>
      <c r="AE228" s="359"/>
      <c r="AF228" s="359"/>
    </row>
    <row r="229" spans="1:33" ht="21" customHeight="1">
      <c r="A229" s="355">
        <v>41853</v>
      </c>
      <c r="B229" s="355"/>
      <c r="C229" s="355"/>
      <c r="D229" s="355"/>
      <c r="E229" s="356"/>
      <c r="F229" s="356"/>
      <c r="G229" s="356"/>
      <c r="H229" s="356"/>
      <c r="I229" s="356"/>
      <c r="J229" s="356"/>
      <c r="K229" s="356"/>
      <c r="L229" s="356"/>
      <c r="M229" s="356"/>
      <c r="N229" s="356"/>
      <c r="O229" s="356"/>
      <c r="P229" s="356"/>
      <c r="Q229" s="356"/>
      <c r="R229" s="356"/>
      <c r="S229" s="356"/>
      <c r="T229" s="356"/>
      <c r="U229" s="357"/>
      <c r="V229" s="357"/>
      <c r="W229" s="357"/>
      <c r="X229" s="358"/>
      <c r="Y229" s="358"/>
      <c r="Z229" s="358"/>
      <c r="AA229" s="358"/>
      <c r="AB229" s="358"/>
      <c r="AC229" s="358"/>
      <c r="AD229" s="359"/>
      <c r="AE229" s="359"/>
      <c r="AF229" s="359"/>
    </row>
    <row r="230" spans="1:33" ht="21" customHeight="1">
      <c r="A230" s="355">
        <v>41854</v>
      </c>
      <c r="B230" s="355"/>
      <c r="C230" s="355"/>
      <c r="D230" s="355"/>
      <c r="E230" s="356"/>
      <c r="F230" s="356"/>
      <c r="G230" s="356"/>
      <c r="H230" s="356"/>
      <c r="I230" s="356"/>
      <c r="J230" s="356"/>
      <c r="K230" s="356"/>
      <c r="L230" s="356"/>
      <c r="M230" s="356"/>
      <c r="N230" s="356"/>
      <c r="O230" s="356"/>
      <c r="P230" s="356"/>
      <c r="Q230" s="356"/>
      <c r="R230" s="356"/>
      <c r="S230" s="356"/>
      <c r="T230" s="356"/>
      <c r="U230" s="357"/>
      <c r="V230" s="357"/>
      <c r="W230" s="357"/>
      <c r="X230" s="358"/>
      <c r="Y230" s="358"/>
      <c r="Z230" s="358"/>
      <c r="AA230" s="358"/>
      <c r="AB230" s="358"/>
      <c r="AC230" s="358"/>
      <c r="AD230" s="359"/>
      <c r="AE230" s="359"/>
      <c r="AF230" s="359"/>
    </row>
    <row r="231" spans="1:33" ht="21" customHeight="1">
      <c r="A231" s="355">
        <v>41855</v>
      </c>
      <c r="B231" s="355"/>
      <c r="C231" s="355"/>
      <c r="D231" s="355"/>
      <c r="E231" s="356"/>
      <c r="F231" s="356"/>
      <c r="G231" s="356"/>
      <c r="H231" s="356"/>
      <c r="I231" s="356"/>
      <c r="J231" s="356"/>
      <c r="K231" s="356"/>
      <c r="L231" s="356"/>
      <c r="M231" s="356"/>
      <c r="N231" s="356"/>
      <c r="O231" s="356"/>
      <c r="P231" s="356"/>
      <c r="Q231" s="356"/>
      <c r="R231" s="356"/>
      <c r="S231" s="356"/>
      <c r="T231" s="356"/>
      <c r="U231" s="357"/>
      <c r="V231" s="357"/>
      <c r="W231" s="357"/>
      <c r="X231" s="358"/>
      <c r="Y231" s="358"/>
      <c r="Z231" s="358"/>
      <c r="AA231" s="358"/>
      <c r="AB231" s="358"/>
      <c r="AC231" s="358"/>
      <c r="AD231" s="359"/>
      <c r="AE231" s="359"/>
      <c r="AF231" s="359"/>
    </row>
    <row r="232" spans="1:33" ht="21" customHeight="1">
      <c r="A232" s="355">
        <v>41856</v>
      </c>
      <c r="B232" s="355"/>
      <c r="C232" s="355"/>
      <c r="D232" s="355"/>
      <c r="E232" s="356"/>
      <c r="F232" s="356"/>
      <c r="G232" s="356"/>
      <c r="H232" s="356"/>
      <c r="I232" s="356"/>
      <c r="J232" s="356"/>
      <c r="K232" s="356"/>
      <c r="L232" s="356"/>
      <c r="M232" s="356"/>
      <c r="N232" s="356"/>
      <c r="O232" s="356"/>
      <c r="P232" s="356"/>
      <c r="Q232" s="356"/>
      <c r="R232" s="356"/>
      <c r="S232" s="356"/>
      <c r="T232" s="356"/>
      <c r="U232" s="357"/>
      <c r="V232" s="357"/>
      <c r="W232" s="357"/>
      <c r="X232" s="358"/>
      <c r="Y232" s="358"/>
      <c r="Z232" s="358"/>
      <c r="AA232" s="358"/>
      <c r="AB232" s="358"/>
      <c r="AC232" s="358"/>
      <c r="AD232" s="359"/>
      <c r="AE232" s="359"/>
      <c r="AF232" s="359"/>
    </row>
    <row r="233" spans="1:33" ht="21" customHeight="1">
      <c r="A233" s="355">
        <v>41857</v>
      </c>
      <c r="B233" s="355"/>
      <c r="C233" s="355"/>
      <c r="D233" s="355"/>
      <c r="E233" s="356"/>
      <c r="F233" s="356"/>
      <c r="G233" s="356"/>
      <c r="H233" s="356"/>
      <c r="I233" s="356"/>
      <c r="J233" s="356"/>
      <c r="K233" s="356"/>
      <c r="L233" s="356"/>
      <c r="M233" s="356"/>
      <c r="N233" s="356"/>
      <c r="O233" s="356"/>
      <c r="P233" s="356"/>
      <c r="Q233" s="356"/>
      <c r="R233" s="356"/>
      <c r="S233" s="356"/>
      <c r="T233" s="356"/>
      <c r="U233" s="357"/>
      <c r="V233" s="357"/>
      <c r="W233" s="357"/>
      <c r="X233" s="358"/>
      <c r="Y233" s="358"/>
      <c r="Z233" s="358"/>
      <c r="AA233" s="358"/>
      <c r="AB233" s="358"/>
      <c r="AC233" s="358"/>
      <c r="AD233" s="359"/>
      <c r="AE233" s="359"/>
      <c r="AF233" s="359"/>
    </row>
    <row r="234" spans="1:33" ht="21" customHeight="1">
      <c r="A234" s="355">
        <v>41858</v>
      </c>
      <c r="B234" s="355"/>
      <c r="C234" s="355"/>
      <c r="D234" s="355"/>
      <c r="E234" s="356"/>
      <c r="F234" s="356"/>
      <c r="G234" s="356"/>
      <c r="H234" s="356"/>
      <c r="I234" s="356"/>
      <c r="J234" s="356"/>
      <c r="K234" s="356"/>
      <c r="L234" s="356"/>
      <c r="M234" s="356"/>
      <c r="N234" s="356"/>
      <c r="O234" s="356"/>
      <c r="P234" s="356"/>
      <c r="Q234" s="356"/>
      <c r="R234" s="356"/>
      <c r="S234" s="356"/>
      <c r="T234" s="356"/>
      <c r="U234" s="357"/>
      <c r="V234" s="357"/>
      <c r="W234" s="357"/>
      <c r="X234" s="358"/>
      <c r="Y234" s="358"/>
      <c r="Z234" s="358"/>
      <c r="AA234" s="358"/>
      <c r="AB234" s="358"/>
      <c r="AC234" s="358"/>
      <c r="AD234" s="359"/>
      <c r="AE234" s="359"/>
      <c r="AF234" s="359"/>
    </row>
    <row r="235" spans="1:33" ht="21" customHeight="1">
      <c r="A235" s="355">
        <v>41859</v>
      </c>
      <c r="B235" s="355"/>
      <c r="C235" s="355"/>
      <c r="D235" s="355"/>
      <c r="E235" s="356"/>
      <c r="F235" s="356"/>
      <c r="G235" s="356"/>
      <c r="H235" s="356"/>
      <c r="I235" s="356"/>
      <c r="J235" s="356"/>
      <c r="K235" s="356"/>
      <c r="L235" s="356"/>
      <c r="M235" s="356"/>
      <c r="N235" s="356"/>
      <c r="O235" s="356"/>
      <c r="P235" s="356"/>
      <c r="Q235" s="356"/>
      <c r="R235" s="356"/>
      <c r="S235" s="356"/>
      <c r="T235" s="356"/>
      <c r="U235" s="357"/>
      <c r="V235" s="357"/>
      <c r="W235" s="357"/>
      <c r="X235" s="358"/>
      <c r="Y235" s="358"/>
      <c r="Z235" s="358"/>
      <c r="AA235" s="358"/>
      <c r="AB235" s="358"/>
      <c r="AC235" s="358"/>
      <c r="AD235" s="359"/>
      <c r="AE235" s="359"/>
      <c r="AF235" s="359"/>
    </row>
    <row r="236" spans="1:33" ht="21" customHeight="1">
      <c r="A236" s="355">
        <v>41860</v>
      </c>
      <c r="B236" s="355"/>
      <c r="C236" s="355"/>
      <c r="D236" s="355"/>
      <c r="E236" s="356"/>
      <c r="F236" s="356"/>
      <c r="G236" s="356"/>
      <c r="H236" s="356"/>
      <c r="I236" s="356"/>
      <c r="J236" s="356"/>
      <c r="K236" s="356"/>
      <c r="L236" s="356"/>
      <c r="M236" s="356"/>
      <c r="N236" s="356"/>
      <c r="O236" s="356"/>
      <c r="P236" s="356"/>
      <c r="Q236" s="356"/>
      <c r="R236" s="356"/>
      <c r="S236" s="356"/>
      <c r="T236" s="356"/>
      <c r="U236" s="357"/>
      <c r="V236" s="357"/>
      <c r="W236" s="357"/>
      <c r="X236" s="358"/>
      <c r="Y236" s="358"/>
      <c r="Z236" s="358"/>
      <c r="AA236" s="358"/>
      <c r="AB236" s="358"/>
      <c r="AC236" s="358"/>
      <c r="AD236" s="359"/>
      <c r="AE236" s="359"/>
      <c r="AF236" s="359"/>
    </row>
    <row r="237" spans="1:33" ht="21" customHeight="1">
      <c r="A237" s="355">
        <v>41861</v>
      </c>
      <c r="B237" s="355"/>
      <c r="C237" s="355"/>
      <c r="D237" s="355"/>
      <c r="E237" s="356"/>
      <c r="F237" s="356"/>
      <c r="G237" s="356"/>
      <c r="H237" s="356"/>
      <c r="I237" s="356"/>
      <c r="J237" s="356"/>
      <c r="K237" s="356"/>
      <c r="L237" s="356"/>
      <c r="M237" s="356"/>
      <c r="N237" s="356"/>
      <c r="O237" s="356"/>
      <c r="P237" s="356"/>
      <c r="Q237" s="356"/>
      <c r="R237" s="356"/>
      <c r="S237" s="356"/>
      <c r="T237" s="356"/>
      <c r="U237" s="357"/>
      <c r="V237" s="357"/>
      <c r="W237" s="357"/>
      <c r="X237" s="358"/>
      <c r="Y237" s="358"/>
      <c r="Z237" s="358"/>
      <c r="AA237" s="358"/>
      <c r="AB237" s="358"/>
      <c r="AC237" s="358"/>
      <c r="AD237" s="359"/>
      <c r="AE237" s="359"/>
      <c r="AF237" s="359"/>
    </row>
    <row r="238" spans="1:33" ht="21" customHeight="1">
      <c r="A238" s="355">
        <v>41862</v>
      </c>
      <c r="B238" s="355"/>
      <c r="C238" s="355"/>
      <c r="D238" s="355"/>
      <c r="E238" s="356"/>
      <c r="F238" s="356"/>
      <c r="G238" s="356"/>
      <c r="H238" s="356"/>
      <c r="I238" s="356"/>
      <c r="J238" s="356"/>
      <c r="K238" s="356"/>
      <c r="L238" s="356"/>
      <c r="M238" s="356"/>
      <c r="N238" s="356"/>
      <c r="O238" s="356"/>
      <c r="P238" s="356"/>
      <c r="Q238" s="356"/>
      <c r="R238" s="356"/>
      <c r="S238" s="356"/>
      <c r="T238" s="356"/>
      <c r="U238" s="357"/>
      <c r="V238" s="357"/>
      <c r="W238" s="357"/>
      <c r="X238" s="358"/>
      <c r="Y238" s="358"/>
      <c r="Z238" s="358"/>
      <c r="AA238" s="358"/>
      <c r="AB238" s="358"/>
      <c r="AC238" s="358"/>
      <c r="AD238" s="359"/>
      <c r="AE238" s="359"/>
      <c r="AF238" s="359"/>
    </row>
    <row r="239" spans="1:33" ht="21" customHeight="1">
      <c r="A239" s="355">
        <v>41863</v>
      </c>
      <c r="B239" s="355"/>
      <c r="C239" s="355"/>
      <c r="D239" s="355"/>
      <c r="E239" s="356"/>
      <c r="F239" s="356"/>
      <c r="G239" s="356"/>
      <c r="H239" s="356"/>
      <c r="I239" s="356"/>
      <c r="J239" s="356"/>
      <c r="K239" s="356"/>
      <c r="L239" s="356"/>
      <c r="M239" s="356"/>
      <c r="N239" s="356"/>
      <c r="O239" s="356"/>
      <c r="P239" s="356"/>
      <c r="Q239" s="356"/>
      <c r="R239" s="356"/>
      <c r="S239" s="356"/>
      <c r="T239" s="356"/>
      <c r="U239" s="357"/>
      <c r="V239" s="357"/>
      <c r="W239" s="357"/>
      <c r="X239" s="358"/>
      <c r="Y239" s="358"/>
      <c r="Z239" s="358"/>
      <c r="AA239" s="358"/>
      <c r="AB239" s="358"/>
      <c r="AC239" s="358"/>
      <c r="AD239" s="359"/>
      <c r="AE239" s="359"/>
      <c r="AF239" s="359"/>
    </row>
    <row r="240" spans="1:33" ht="21" customHeight="1">
      <c r="A240" s="355">
        <v>41864</v>
      </c>
      <c r="B240" s="355"/>
      <c r="C240" s="355"/>
      <c r="D240" s="355"/>
      <c r="E240" s="356"/>
      <c r="F240" s="356"/>
      <c r="G240" s="356"/>
      <c r="H240" s="356"/>
      <c r="I240" s="356"/>
      <c r="J240" s="356"/>
      <c r="K240" s="356"/>
      <c r="L240" s="356"/>
      <c r="M240" s="356"/>
      <c r="N240" s="356"/>
      <c r="O240" s="356"/>
      <c r="P240" s="356"/>
      <c r="Q240" s="356"/>
      <c r="R240" s="356"/>
      <c r="S240" s="356"/>
      <c r="T240" s="356"/>
      <c r="U240" s="357"/>
      <c r="V240" s="357"/>
      <c r="W240" s="357"/>
      <c r="X240" s="358"/>
      <c r="Y240" s="358"/>
      <c r="Z240" s="358"/>
      <c r="AA240" s="358"/>
      <c r="AB240" s="358"/>
      <c r="AC240" s="358"/>
      <c r="AD240" s="359"/>
      <c r="AE240" s="359"/>
      <c r="AF240" s="359"/>
    </row>
    <row r="241" spans="1:32" ht="21" customHeight="1">
      <c r="A241" s="355">
        <v>41865</v>
      </c>
      <c r="B241" s="355"/>
      <c r="C241" s="355"/>
      <c r="D241" s="355"/>
      <c r="E241" s="356"/>
      <c r="F241" s="356"/>
      <c r="G241" s="356"/>
      <c r="H241" s="356"/>
      <c r="I241" s="356"/>
      <c r="J241" s="356"/>
      <c r="K241" s="356"/>
      <c r="L241" s="356"/>
      <c r="M241" s="356"/>
      <c r="N241" s="356"/>
      <c r="O241" s="356"/>
      <c r="P241" s="356"/>
      <c r="Q241" s="356"/>
      <c r="R241" s="356"/>
      <c r="S241" s="356"/>
      <c r="T241" s="356"/>
      <c r="U241" s="357"/>
      <c r="V241" s="357"/>
      <c r="W241" s="357"/>
      <c r="X241" s="358"/>
      <c r="Y241" s="358"/>
      <c r="Z241" s="358"/>
      <c r="AA241" s="358"/>
      <c r="AB241" s="358"/>
      <c r="AC241" s="358"/>
      <c r="AD241" s="359"/>
      <c r="AE241" s="359"/>
      <c r="AF241" s="359"/>
    </row>
    <row r="242" spans="1:32" ht="21" customHeight="1">
      <c r="A242" s="355">
        <v>41866</v>
      </c>
      <c r="B242" s="355"/>
      <c r="C242" s="355"/>
      <c r="D242" s="355"/>
      <c r="E242" s="356"/>
      <c r="F242" s="356"/>
      <c r="G242" s="356"/>
      <c r="H242" s="356"/>
      <c r="I242" s="356"/>
      <c r="J242" s="356"/>
      <c r="K242" s="356"/>
      <c r="L242" s="356"/>
      <c r="M242" s="356"/>
      <c r="N242" s="356"/>
      <c r="O242" s="356"/>
      <c r="P242" s="356"/>
      <c r="Q242" s="356"/>
      <c r="R242" s="356"/>
      <c r="S242" s="356"/>
      <c r="T242" s="356"/>
      <c r="U242" s="357"/>
      <c r="V242" s="357"/>
      <c r="W242" s="357"/>
      <c r="X242" s="358"/>
      <c r="Y242" s="358"/>
      <c r="Z242" s="358"/>
      <c r="AA242" s="358"/>
      <c r="AB242" s="358"/>
      <c r="AC242" s="358"/>
      <c r="AD242" s="359"/>
      <c r="AE242" s="359"/>
      <c r="AF242" s="359"/>
    </row>
    <row r="243" spans="1:32" ht="21" customHeight="1">
      <c r="A243" s="355">
        <v>41867</v>
      </c>
      <c r="B243" s="355"/>
      <c r="C243" s="355"/>
      <c r="D243" s="355"/>
      <c r="E243" s="356"/>
      <c r="F243" s="356"/>
      <c r="G243" s="356"/>
      <c r="H243" s="356"/>
      <c r="I243" s="356"/>
      <c r="J243" s="356"/>
      <c r="K243" s="356"/>
      <c r="L243" s="356"/>
      <c r="M243" s="356"/>
      <c r="N243" s="356"/>
      <c r="O243" s="356"/>
      <c r="P243" s="356"/>
      <c r="Q243" s="356"/>
      <c r="R243" s="356"/>
      <c r="S243" s="356"/>
      <c r="T243" s="356"/>
      <c r="U243" s="357"/>
      <c r="V243" s="357"/>
      <c r="W243" s="357"/>
      <c r="X243" s="358"/>
      <c r="Y243" s="358"/>
      <c r="Z243" s="358"/>
      <c r="AA243" s="358"/>
      <c r="AB243" s="358"/>
      <c r="AC243" s="358"/>
      <c r="AD243" s="359"/>
      <c r="AE243" s="359"/>
      <c r="AF243" s="359"/>
    </row>
    <row r="244" spans="1:32" ht="21" customHeight="1">
      <c r="A244" s="355">
        <v>41868</v>
      </c>
      <c r="B244" s="355"/>
      <c r="C244" s="355"/>
      <c r="D244" s="355"/>
      <c r="E244" s="356"/>
      <c r="F244" s="356"/>
      <c r="G244" s="356"/>
      <c r="H244" s="356"/>
      <c r="I244" s="356"/>
      <c r="J244" s="356"/>
      <c r="K244" s="356"/>
      <c r="L244" s="356"/>
      <c r="M244" s="356"/>
      <c r="N244" s="356"/>
      <c r="O244" s="356"/>
      <c r="P244" s="356"/>
      <c r="Q244" s="356"/>
      <c r="R244" s="356"/>
      <c r="S244" s="356"/>
      <c r="T244" s="356"/>
      <c r="U244" s="357"/>
      <c r="V244" s="357"/>
      <c r="W244" s="357"/>
      <c r="X244" s="358"/>
      <c r="Y244" s="358"/>
      <c r="Z244" s="358"/>
      <c r="AA244" s="358"/>
      <c r="AB244" s="358"/>
      <c r="AC244" s="358"/>
      <c r="AD244" s="359"/>
      <c r="AE244" s="359"/>
      <c r="AF244" s="359"/>
    </row>
    <row r="245" spans="1:32" ht="21" customHeight="1">
      <c r="A245" s="355">
        <v>41869</v>
      </c>
      <c r="B245" s="355"/>
      <c r="C245" s="355"/>
      <c r="D245" s="355"/>
      <c r="E245" s="356"/>
      <c r="F245" s="356"/>
      <c r="G245" s="356"/>
      <c r="H245" s="356"/>
      <c r="I245" s="356"/>
      <c r="J245" s="356"/>
      <c r="K245" s="356"/>
      <c r="L245" s="356"/>
      <c r="M245" s="356"/>
      <c r="N245" s="356"/>
      <c r="O245" s="356"/>
      <c r="P245" s="356"/>
      <c r="Q245" s="356"/>
      <c r="R245" s="356"/>
      <c r="S245" s="356"/>
      <c r="T245" s="356"/>
      <c r="U245" s="357"/>
      <c r="V245" s="357"/>
      <c r="W245" s="357"/>
      <c r="X245" s="358"/>
      <c r="Y245" s="358"/>
      <c r="Z245" s="358"/>
      <c r="AA245" s="358"/>
      <c r="AB245" s="358"/>
      <c r="AC245" s="358"/>
      <c r="AD245" s="359"/>
      <c r="AE245" s="359"/>
      <c r="AF245" s="359"/>
    </row>
    <row r="246" spans="1:32" ht="21" customHeight="1">
      <c r="A246" s="355">
        <v>41870</v>
      </c>
      <c r="B246" s="355"/>
      <c r="C246" s="355"/>
      <c r="D246" s="355"/>
      <c r="E246" s="356"/>
      <c r="F246" s="356"/>
      <c r="G246" s="356"/>
      <c r="H246" s="356"/>
      <c r="I246" s="356"/>
      <c r="J246" s="356"/>
      <c r="K246" s="356"/>
      <c r="L246" s="356"/>
      <c r="M246" s="356"/>
      <c r="N246" s="356"/>
      <c r="O246" s="356"/>
      <c r="P246" s="356"/>
      <c r="Q246" s="356"/>
      <c r="R246" s="356"/>
      <c r="S246" s="356"/>
      <c r="T246" s="356"/>
      <c r="U246" s="357"/>
      <c r="V246" s="357"/>
      <c r="W246" s="357"/>
      <c r="X246" s="358"/>
      <c r="Y246" s="358"/>
      <c r="Z246" s="358"/>
      <c r="AA246" s="358"/>
      <c r="AB246" s="358"/>
      <c r="AC246" s="358"/>
      <c r="AD246" s="359"/>
      <c r="AE246" s="359"/>
      <c r="AF246" s="359"/>
    </row>
    <row r="247" spans="1:32" ht="21" customHeight="1">
      <c r="A247" s="355">
        <v>41871</v>
      </c>
      <c r="B247" s="355"/>
      <c r="C247" s="355"/>
      <c r="D247" s="355"/>
      <c r="E247" s="356"/>
      <c r="F247" s="356"/>
      <c r="G247" s="356"/>
      <c r="H247" s="356"/>
      <c r="I247" s="356"/>
      <c r="J247" s="356"/>
      <c r="K247" s="356"/>
      <c r="L247" s="356"/>
      <c r="M247" s="356"/>
      <c r="N247" s="356"/>
      <c r="O247" s="356"/>
      <c r="P247" s="356"/>
      <c r="Q247" s="356"/>
      <c r="R247" s="356"/>
      <c r="S247" s="356"/>
      <c r="T247" s="356"/>
      <c r="U247" s="357"/>
      <c r="V247" s="357"/>
      <c r="W247" s="357"/>
      <c r="X247" s="358"/>
      <c r="Y247" s="358"/>
      <c r="Z247" s="358"/>
      <c r="AA247" s="358"/>
      <c r="AB247" s="358"/>
      <c r="AC247" s="358"/>
      <c r="AD247" s="359"/>
      <c r="AE247" s="359"/>
      <c r="AF247" s="359"/>
    </row>
    <row r="248" spans="1:32" ht="21" customHeight="1">
      <c r="A248" s="355">
        <v>41872</v>
      </c>
      <c r="B248" s="355"/>
      <c r="C248" s="355"/>
      <c r="D248" s="355"/>
      <c r="E248" s="356"/>
      <c r="F248" s="356"/>
      <c r="G248" s="356"/>
      <c r="H248" s="356"/>
      <c r="I248" s="356"/>
      <c r="J248" s="356"/>
      <c r="K248" s="356"/>
      <c r="L248" s="356"/>
      <c r="M248" s="356"/>
      <c r="N248" s="356"/>
      <c r="O248" s="356"/>
      <c r="P248" s="356"/>
      <c r="Q248" s="356"/>
      <c r="R248" s="356"/>
      <c r="S248" s="356"/>
      <c r="T248" s="356"/>
      <c r="U248" s="357"/>
      <c r="V248" s="357"/>
      <c r="W248" s="357"/>
      <c r="X248" s="358"/>
      <c r="Y248" s="358"/>
      <c r="Z248" s="358"/>
      <c r="AA248" s="358"/>
      <c r="AB248" s="358"/>
      <c r="AC248" s="358"/>
      <c r="AD248" s="359"/>
      <c r="AE248" s="359"/>
      <c r="AF248" s="359"/>
    </row>
    <row r="249" spans="1:32" ht="21" customHeight="1">
      <c r="A249" s="355">
        <v>41873</v>
      </c>
      <c r="B249" s="355"/>
      <c r="C249" s="355"/>
      <c r="D249" s="355"/>
      <c r="E249" s="356"/>
      <c r="F249" s="356"/>
      <c r="G249" s="356"/>
      <c r="H249" s="356"/>
      <c r="I249" s="356"/>
      <c r="J249" s="356"/>
      <c r="K249" s="356"/>
      <c r="L249" s="356"/>
      <c r="M249" s="356"/>
      <c r="N249" s="356"/>
      <c r="O249" s="356"/>
      <c r="P249" s="356"/>
      <c r="Q249" s="356"/>
      <c r="R249" s="356"/>
      <c r="S249" s="356"/>
      <c r="T249" s="356"/>
      <c r="U249" s="357"/>
      <c r="V249" s="357"/>
      <c r="W249" s="357"/>
      <c r="X249" s="358"/>
      <c r="Y249" s="358"/>
      <c r="Z249" s="358"/>
      <c r="AA249" s="358"/>
      <c r="AB249" s="358"/>
      <c r="AC249" s="358"/>
      <c r="AD249" s="359"/>
      <c r="AE249" s="359"/>
      <c r="AF249" s="359"/>
    </row>
    <row r="250" spans="1:32" ht="21" customHeight="1">
      <c r="A250" s="355">
        <v>41874</v>
      </c>
      <c r="B250" s="355"/>
      <c r="C250" s="355"/>
      <c r="D250" s="355"/>
      <c r="E250" s="356"/>
      <c r="F250" s="356"/>
      <c r="G250" s="356"/>
      <c r="H250" s="356"/>
      <c r="I250" s="356"/>
      <c r="J250" s="356"/>
      <c r="K250" s="356"/>
      <c r="L250" s="356"/>
      <c r="M250" s="356"/>
      <c r="N250" s="356"/>
      <c r="O250" s="356"/>
      <c r="P250" s="356"/>
      <c r="Q250" s="356"/>
      <c r="R250" s="356"/>
      <c r="S250" s="356"/>
      <c r="T250" s="356"/>
      <c r="U250" s="357"/>
      <c r="V250" s="357"/>
      <c r="W250" s="357"/>
      <c r="X250" s="358"/>
      <c r="Y250" s="358"/>
      <c r="Z250" s="358"/>
      <c r="AA250" s="358"/>
      <c r="AB250" s="358"/>
      <c r="AC250" s="358"/>
      <c r="AD250" s="359"/>
      <c r="AE250" s="359"/>
      <c r="AF250" s="359"/>
    </row>
    <row r="251" spans="1:32" ht="21" customHeight="1">
      <c r="A251" s="355">
        <v>41875</v>
      </c>
      <c r="B251" s="355"/>
      <c r="C251" s="355"/>
      <c r="D251" s="355"/>
      <c r="E251" s="356"/>
      <c r="F251" s="356"/>
      <c r="G251" s="356"/>
      <c r="H251" s="356"/>
      <c r="I251" s="356"/>
      <c r="J251" s="356"/>
      <c r="K251" s="356"/>
      <c r="L251" s="356"/>
      <c r="M251" s="356"/>
      <c r="N251" s="356"/>
      <c r="O251" s="356"/>
      <c r="P251" s="356"/>
      <c r="Q251" s="356"/>
      <c r="R251" s="356"/>
      <c r="S251" s="356"/>
      <c r="T251" s="356"/>
      <c r="U251" s="357"/>
      <c r="V251" s="357"/>
      <c r="W251" s="357"/>
      <c r="X251" s="358"/>
      <c r="Y251" s="358"/>
      <c r="Z251" s="358"/>
      <c r="AA251" s="358"/>
      <c r="AB251" s="358"/>
      <c r="AC251" s="358"/>
      <c r="AD251" s="359"/>
      <c r="AE251" s="359"/>
      <c r="AF251" s="359"/>
    </row>
    <row r="252" spans="1:32" ht="21" customHeight="1">
      <c r="A252" s="355">
        <v>41876</v>
      </c>
      <c r="B252" s="355"/>
      <c r="C252" s="355"/>
      <c r="D252" s="355"/>
      <c r="E252" s="356"/>
      <c r="F252" s="356"/>
      <c r="G252" s="356"/>
      <c r="H252" s="356"/>
      <c r="I252" s="356"/>
      <c r="J252" s="356"/>
      <c r="K252" s="356"/>
      <c r="L252" s="356"/>
      <c r="M252" s="356"/>
      <c r="N252" s="356"/>
      <c r="O252" s="356"/>
      <c r="P252" s="356"/>
      <c r="Q252" s="356"/>
      <c r="R252" s="356"/>
      <c r="S252" s="356"/>
      <c r="T252" s="356"/>
      <c r="U252" s="357"/>
      <c r="V252" s="357"/>
      <c r="W252" s="357"/>
      <c r="X252" s="358"/>
      <c r="Y252" s="358"/>
      <c r="Z252" s="358"/>
      <c r="AA252" s="358"/>
      <c r="AB252" s="358"/>
      <c r="AC252" s="358"/>
      <c r="AD252" s="359"/>
      <c r="AE252" s="359"/>
      <c r="AF252" s="359"/>
    </row>
    <row r="253" spans="1:32" ht="21" customHeight="1">
      <c r="A253" s="355">
        <v>41877</v>
      </c>
      <c r="B253" s="355"/>
      <c r="C253" s="355"/>
      <c r="D253" s="355"/>
      <c r="E253" s="356"/>
      <c r="F253" s="356"/>
      <c r="G253" s="356"/>
      <c r="H253" s="356"/>
      <c r="I253" s="356"/>
      <c r="J253" s="356"/>
      <c r="K253" s="356"/>
      <c r="L253" s="356"/>
      <c r="M253" s="356"/>
      <c r="N253" s="356"/>
      <c r="O253" s="356"/>
      <c r="P253" s="356"/>
      <c r="Q253" s="356"/>
      <c r="R253" s="356"/>
      <c r="S253" s="356"/>
      <c r="T253" s="356"/>
      <c r="U253" s="357"/>
      <c r="V253" s="357"/>
      <c r="W253" s="357"/>
      <c r="X253" s="358"/>
      <c r="Y253" s="358"/>
      <c r="Z253" s="358"/>
      <c r="AA253" s="358"/>
      <c r="AB253" s="358"/>
      <c r="AC253" s="358"/>
      <c r="AD253" s="359"/>
      <c r="AE253" s="359"/>
      <c r="AF253" s="359"/>
    </row>
    <row r="254" spans="1:32" ht="21" customHeight="1">
      <c r="A254" s="355">
        <v>41878</v>
      </c>
      <c r="B254" s="355"/>
      <c r="C254" s="355"/>
      <c r="D254" s="355"/>
      <c r="E254" s="356"/>
      <c r="F254" s="356"/>
      <c r="G254" s="356"/>
      <c r="H254" s="356"/>
      <c r="I254" s="356"/>
      <c r="J254" s="356"/>
      <c r="K254" s="356"/>
      <c r="L254" s="356"/>
      <c r="M254" s="356"/>
      <c r="N254" s="356"/>
      <c r="O254" s="356"/>
      <c r="P254" s="356"/>
      <c r="Q254" s="356"/>
      <c r="R254" s="356"/>
      <c r="S254" s="356"/>
      <c r="T254" s="356"/>
      <c r="U254" s="357"/>
      <c r="V254" s="357"/>
      <c r="W254" s="357"/>
      <c r="X254" s="358"/>
      <c r="Y254" s="358"/>
      <c r="Z254" s="358"/>
      <c r="AA254" s="358"/>
      <c r="AB254" s="358"/>
      <c r="AC254" s="358"/>
      <c r="AD254" s="359"/>
      <c r="AE254" s="359"/>
      <c r="AF254" s="359"/>
    </row>
    <row r="255" spans="1:32" ht="21" customHeight="1">
      <c r="A255" s="355">
        <v>41879</v>
      </c>
      <c r="B255" s="355"/>
      <c r="C255" s="355"/>
      <c r="D255" s="355"/>
      <c r="E255" s="356"/>
      <c r="F255" s="356"/>
      <c r="G255" s="356"/>
      <c r="H255" s="356"/>
      <c r="I255" s="356"/>
      <c r="J255" s="356"/>
      <c r="K255" s="356"/>
      <c r="L255" s="356"/>
      <c r="M255" s="356"/>
      <c r="N255" s="356"/>
      <c r="O255" s="356"/>
      <c r="P255" s="356"/>
      <c r="Q255" s="356"/>
      <c r="R255" s="356"/>
      <c r="S255" s="356"/>
      <c r="T255" s="356"/>
      <c r="U255" s="357"/>
      <c r="V255" s="357"/>
      <c r="W255" s="357"/>
      <c r="X255" s="358"/>
      <c r="Y255" s="358"/>
      <c r="Z255" s="358"/>
      <c r="AA255" s="358"/>
      <c r="AB255" s="358"/>
      <c r="AC255" s="358"/>
      <c r="AD255" s="359"/>
      <c r="AE255" s="359"/>
      <c r="AF255" s="359"/>
    </row>
    <row r="256" spans="1:32" ht="21" customHeight="1">
      <c r="A256" s="355">
        <v>41880</v>
      </c>
      <c r="B256" s="355"/>
      <c r="C256" s="355"/>
      <c r="D256" s="355"/>
      <c r="E256" s="356"/>
      <c r="F256" s="356"/>
      <c r="G256" s="356"/>
      <c r="H256" s="356"/>
      <c r="I256" s="356"/>
      <c r="J256" s="356"/>
      <c r="K256" s="356"/>
      <c r="L256" s="356"/>
      <c r="M256" s="356"/>
      <c r="N256" s="356"/>
      <c r="O256" s="356"/>
      <c r="P256" s="356"/>
      <c r="Q256" s="356"/>
      <c r="R256" s="356"/>
      <c r="S256" s="356"/>
      <c r="T256" s="356"/>
      <c r="U256" s="357"/>
      <c r="V256" s="357"/>
      <c r="W256" s="357"/>
      <c r="X256" s="358"/>
      <c r="Y256" s="358"/>
      <c r="Z256" s="358"/>
      <c r="AA256" s="358"/>
      <c r="AB256" s="358"/>
      <c r="AC256" s="358"/>
      <c r="AD256" s="359"/>
      <c r="AE256" s="359"/>
      <c r="AF256" s="359"/>
    </row>
    <row r="257" spans="1:33" ht="21" customHeight="1">
      <c r="A257" s="355">
        <v>41881</v>
      </c>
      <c r="B257" s="355"/>
      <c r="C257" s="355"/>
      <c r="D257" s="355"/>
      <c r="E257" s="356"/>
      <c r="F257" s="356"/>
      <c r="G257" s="356"/>
      <c r="H257" s="356"/>
      <c r="I257" s="356"/>
      <c r="J257" s="356"/>
      <c r="K257" s="356"/>
      <c r="L257" s="356"/>
      <c r="M257" s="356"/>
      <c r="N257" s="356"/>
      <c r="O257" s="356"/>
      <c r="P257" s="356"/>
      <c r="Q257" s="356"/>
      <c r="R257" s="356"/>
      <c r="S257" s="356"/>
      <c r="T257" s="356"/>
      <c r="U257" s="357"/>
      <c r="V257" s="357"/>
      <c r="W257" s="357"/>
      <c r="X257" s="358"/>
      <c r="Y257" s="358"/>
      <c r="Z257" s="358"/>
      <c r="AA257" s="358"/>
      <c r="AB257" s="358"/>
      <c r="AC257" s="358"/>
      <c r="AD257" s="359"/>
      <c r="AE257" s="359"/>
      <c r="AF257" s="359"/>
    </row>
    <row r="258" spans="1:33" ht="21" customHeight="1">
      <c r="A258" s="355">
        <v>41882</v>
      </c>
      <c r="B258" s="355"/>
      <c r="C258" s="355"/>
      <c r="D258" s="355"/>
      <c r="E258" s="356"/>
      <c r="F258" s="356"/>
      <c r="G258" s="356"/>
      <c r="H258" s="356"/>
      <c r="I258" s="356"/>
      <c r="J258" s="356"/>
      <c r="K258" s="356"/>
      <c r="L258" s="356"/>
      <c r="M258" s="356"/>
      <c r="N258" s="356"/>
      <c r="O258" s="356"/>
      <c r="P258" s="356"/>
      <c r="Q258" s="356"/>
      <c r="R258" s="356"/>
      <c r="S258" s="356"/>
      <c r="T258" s="356"/>
      <c r="U258" s="357"/>
      <c r="V258" s="357"/>
      <c r="W258" s="357"/>
      <c r="X258" s="358"/>
      <c r="Y258" s="358"/>
      <c r="Z258" s="358"/>
      <c r="AA258" s="358"/>
      <c r="AB258" s="358"/>
      <c r="AC258" s="358"/>
      <c r="AD258" s="359"/>
      <c r="AE258" s="359"/>
      <c r="AF258" s="359"/>
    </row>
    <row r="259" spans="1:33" ht="21" customHeight="1">
      <c r="A259" s="351" t="s">
        <v>245</v>
      </c>
      <c r="B259" s="351"/>
      <c r="C259" s="351"/>
      <c r="D259" s="351"/>
      <c r="E259" s="351"/>
      <c r="F259" s="351"/>
      <c r="G259" s="351"/>
      <c r="H259" s="351"/>
      <c r="I259" s="351"/>
      <c r="J259" s="351"/>
      <c r="K259" s="351"/>
      <c r="L259" s="351"/>
      <c r="M259" s="351"/>
      <c r="N259" s="351"/>
      <c r="O259" s="351"/>
      <c r="P259" s="351"/>
      <c r="Q259" s="351"/>
      <c r="R259" s="351"/>
      <c r="S259" s="351"/>
      <c r="T259" s="351"/>
      <c r="U259" s="352">
        <f>SUM(U228:W258)</f>
        <v>0</v>
      </c>
      <c r="V259" s="352"/>
      <c r="W259" s="352"/>
      <c r="X259" s="353">
        <f>SUM(X228:Z258)</f>
        <v>0</v>
      </c>
      <c r="Y259" s="353"/>
      <c r="Z259" s="353"/>
      <c r="AA259" s="353">
        <f>SUM(AA228:AC258)</f>
        <v>0</v>
      </c>
      <c r="AB259" s="353"/>
      <c r="AC259" s="353"/>
      <c r="AD259" s="354">
        <f>SUM(AD228:AF258)</f>
        <v>0</v>
      </c>
      <c r="AE259" s="354"/>
      <c r="AF259" s="354"/>
      <c r="AG259" s="78" t="s">
        <v>246</v>
      </c>
    </row>
    <row r="260" spans="1:33" ht="21" customHeight="1">
      <c r="A260" s="355">
        <v>41883</v>
      </c>
      <c r="B260" s="355"/>
      <c r="C260" s="355"/>
      <c r="D260" s="355"/>
      <c r="E260" s="356"/>
      <c r="F260" s="356"/>
      <c r="G260" s="356"/>
      <c r="H260" s="356"/>
      <c r="I260" s="356"/>
      <c r="J260" s="356"/>
      <c r="K260" s="356"/>
      <c r="L260" s="356"/>
      <c r="M260" s="356"/>
      <c r="N260" s="356"/>
      <c r="O260" s="356"/>
      <c r="P260" s="356"/>
      <c r="Q260" s="356"/>
      <c r="R260" s="356"/>
      <c r="S260" s="356"/>
      <c r="T260" s="356"/>
      <c r="U260" s="357"/>
      <c r="V260" s="357"/>
      <c r="W260" s="357"/>
      <c r="X260" s="358"/>
      <c r="Y260" s="358"/>
      <c r="Z260" s="358"/>
      <c r="AA260" s="358"/>
      <c r="AB260" s="358"/>
      <c r="AC260" s="358"/>
      <c r="AD260" s="359"/>
      <c r="AE260" s="359"/>
      <c r="AF260" s="359"/>
    </row>
    <row r="261" spans="1:33" ht="21" customHeight="1">
      <c r="A261" s="355">
        <v>41884</v>
      </c>
      <c r="B261" s="355"/>
      <c r="C261" s="355"/>
      <c r="D261" s="355"/>
      <c r="E261" s="356"/>
      <c r="F261" s="356"/>
      <c r="G261" s="356"/>
      <c r="H261" s="356"/>
      <c r="I261" s="356"/>
      <c r="J261" s="356"/>
      <c r="K261" s="356"/>
      <c r="L261" s="356"/>
      <c r="M261" s="356"/>
      <c r="N261" s="356"/>
      <c r="O261" s="356"/>
      <c r="P261" s="356"/>
      <c r="Q261" s="356"/>
      <c r="R261" s="356"/>
      <c r="S261" s="356"/>
      <c r="T261" s="356"/>
      <c r="U261" s="357"/>
      <c r="V261" s="357"/>
      <c r="W261" s="357"/>
      <c r="X261" s="358"/>
      <c r="Y261" s="358"/>
      <c r="Z261" s="358"/>
      <c r="AA261" s="358"/>
      <c r="AB261" s="358"/>
      <c r="AC261" s="358"/>
      <c r="AD261" s="359"/>
      <c r="AE261" s="359"/>
      <c r="AF261" s="359"/>
    </row>
    <row r="262" spans="1:33" ht="21" customHeight="1">
      <c r="A262" s="355">
        <v>41885</v>
      </c>
      <c r="B262" s="355"/>
      <c r="C262" s="355"/>
      <c r="D262" s="355"/>
      <c r="E262" s="356"/>
      <c r="F262" s="356"/>
      <c r="G262" s="356"/>
      <c r="H262" s="356"/>
      <c r="I262" s="356"/>
      <c r="J262" s="356"/>
      <c r="K262" s="356"/>
      <c r="L262" s="356"/>
      <c r="M262" s="356"/>
      <c r="N262" s="356"/>
      <c r="O262" s="356"/>
      <c r="P262" s="356"/>
      <c r="Q262" s="356"/>
      <c r="R262" s="356"/>
      <c r="S262" s="356"/>
      <c r="T262" s="356"/>
      <c r="U262" s="357"/>
      <c r="V262" s="357"/>
      <c r="W262" s="357"/>
      <c r="X262" s="358"/>
      <c r="Y262" s="358"/>
      <c r="Z262" s="358"/>
      <c r="AA262" s="358"/>
      <c r="AB262" s="358"/>
      <c r="AC262" s="358"/>
      <c r="AD262" s="359"/>
      <c r="AE262" s="359"/>
      <c r="AF262" s="359"/>
    </row>
    <row r="263" spans="1:33" ht="21" customHeight="1">
      <c r="A263" s="355">
        <v>41886</v>
      </c>
      <c r="B263" s="355"/>
      <c r="C263" s="355"/>
      <c r="D263" s="355"/>
      <c r="E263" s="356"/>
      <c r="F263" s="356"/>
      <c r="G263" s="356"/>
      <c r="H263" s="356"/>
      <c r="I263" s="356"/>
      <c r="J263" s="356"/>
      <c r="K263" s="356"/>
      <c r="L263" s="356"/>
      <c r="M263" s="356"/>
      <c r="N263" s="356"/>
      <c r="O263" s="356"/>
      <c r="P263" s="356"/>
      <c r="Q263" s="356"/>
      <c r="R263" s="356"/>
      <c r="S263" s="356"/>
      <c r="T263" s="356"/>
      <c r="U263" s="357"/>
      <c r="V263" s="357"/>
      <c r="W263" s="357"/>
      <c r="X263" s="358"/>
      <c r="Y263" s="358"/>
      <c r="Z263" s="358"/>
      <c r="AA263" s="358"/>
      <c r="AB263" s="358"/>
      <c r="AC263" s="358"/>
      <c r="AD263" s="359"/>
      <c r="AE263" s="359"/>
      <c r="AF263" s="359"/>
    </row>
    <row r="264" spans="1:33" ht="21" customHeight="1">
      <c r="A264" s="355">
        <v>41887</v>
      </c>
      <c r="B264" s="355"/>
      <c r="C264" s="355"/>
      <c r="D264" s="355"/>
      <c r="E264" s="356"/>
      <c r="F264" s="356"/>
      <c r="G264" s="356"/>
      <c r="H264" s="356"/>
      <c r="I264" s="356"/>
      <c r="J264" s="356"/>
      <c r="K264" s="356"/>
      <c r="L264" s="356"/>
      <c r="M264" s="356"/>
      <c r="N264" s="356"/>
      <c r="O264" s="356"/>
      <c r="P264" s="356"/>
      <c r="Q264" s="356"/>
      <c r="R264" s="356"/>
      <c r="S264" s="356"/>
      <c r="T264" s="356"/>
      <c r="U264" s="357"/>
      <c r="V264" s="357"/>
      <c r="W264" s="357"/>
      <c r="X264" s="358"/>
      <c r="Y264" s="358"/>
      <c r="Z264" s="358"/>
      <c r="AA264" s="358"/>
      <c r="AB264" s="358"/>
      <c r="AC264" s="358"/>
      <c r="AD264" s="359"/>
      <c r="AE264" s="359"/>
      <c r="AF264" s="359"/>
    </row>
    <row r="265" spans="1:33" ht="21" customHeight="1">
      <c r="A265" s="355">
        <v>41888</v>
      </c>
      <c r="B265" s="355"/>
      <c r="C265" s="355"/>
      <c r="D265" s="355"/>
      <c r="E265" s="356"/>
      <c r="F265" s="356"/>
      <c r="G265" s="356"/>
      <c r="H265" s="356"/>
      <c r="I265" s="356"/>
      <c r="J265" s="356"/>
      <c r="K265" s="356"/>
      <c r="L265" s="356"/>
      <c r="M265" s="356"/>
      <c r="N265" s="356"/>
      <c r="O265" s="356"/>
      <c r="P265" s="356"/>
      <c r="Q265" s="356"/>
      <c r="R265" s="356"/>
      <c r="S265" s="356"/>
      <c r="T265" s="356"/>
      <c r="U265" s="357"/>
      <c r="V265" s="357"/>
      <c r="W265" s="357"/>
      <c r="X265" s="358"/>
      <c r="Y265" s="358"/>
      <c r="Z265" s="358"/>
      <c r="AA265" s="358"/>
      <c r="AB265" s="358"/>
      <c r="AC265" s="358"/>
      <c r="AD265" s="359"/>
      <c r="AE265" s="359"/>
      <c r="AF265" s="359"/>
    </row>
    <row r="266" spans="1:33" ht="21" customHeight="1">
      <c r="A266" s="355">
        <v>41889</v>
      </c>
      <c r="B266" s="355"/>
      <c r="C266" s="355"/>
      <c r="D266" s="355"/>
      <c r="E266" s="356"/>
      <c r="F266" s="356"/>
      <c r="G266" s="356"/>
      <c r="H266" s="356"/>
      <c r="I266" s="356"/>
      <c r="J266" s="356"/>
      <c r="K266" s="356"/>
      <c r="L266" s="356"/>
      <c r="M266" s="356"/>
      <c r="N266" s="356"/>
      <c r="O266" s="356"/>
      <c r="P266" s="356"/>
      <c r="Q266" s="356"/>
      <c r="R266" s="356"/>
      <c r="S266" s="356"/>
      <c r="T266" s="356"/>
      <c r="U266" s="357"/>
      <c r="V266" s="357"/>
      <c r="W266" s="357"/>
      <c r="X266" s="358"/>
      <c r="Y266" s="358"/>
      <c r="Z266" s="358"/>
      <c r="AA266" s="358"/>
      <c r="AB266" s="358"/>
      <c r="AC266" s="358"/>
      <c r="AD266" s="359"/>
      <c r="AE266" s="359"/>
      <c r="AF266" s="359"/>
    </row>
    <row r="267" spans="1:33" ht="21" customHeight="1">
      <c r="A267" s="355">
        <v>41890</v>
      </c>
      <c r="B267" s="355"/>
      <c r="C267" s="355"/>
      <c r="D267" s="355"/>
      <c r="E267" s="356"/>
      <c r="F267" s="356"/>
      <c r="G267" s="356"/>
      <c r="H267" s="356"/>
      <c r="I267" s="356"/>
      <c r="J267" s="356"/>
      <c r="K267" s="356"/>
      <c r="L267" s="356"/>
      <c r="M267" s="356"/>
      <c r="N267" s="356"/>
      <c r="O267" s="356"/>
      <c r="P267" s="356"/>
      <c r="Q267" s="356"/>
      <c r="R267" s="356"/>
      <c r="S267" s="356"/>
      <c r="T267" s="356"/>
      <c r="U267" s="357"/>
      <c r="V267" s="357"/>
      <c r="W267" s="357"/>
      <c r="X267" s="358"/>
      <c r="Y267" s="358"/>
      <c r="Z267" s="358"/>
      <c r="AA267" s="358"/>
      <c r="AB267" s="358"/>
      <c r="AC267" s="358"/>
      <c r="AD267" s="359"/>
      <c r="AE267" s="359"/>
      <c r="AF267" s="359"/>
    </row>
    <row r="268" spans="1:33" ht="21" customHeight="1">
      <c r="A268" s="355">
        <v>41891</v>
      </c>
      <c r="B268" s="355"/>
      <c r="C268" s="355"/>
      <c r="D268" s="355"/>
      <c r="E268" s="356"/>
      <c r="F268" s="356"/>
      <c r="G268" s="356"/>
      <c r="H268" s="356"/>
      <c r="I268" s="356"/>
      <c r="J268" s="356"/>
      <c r="K268" s="356"/>
      <c r="L268" s="356"/>
      <c r="M268" s="356"/>
      <c r="N268" s="356"/>
      <c r="O268" s="356"/>
      <c r="P268" s="356"/>
      <c r="Q268" s="356"/>
      <c r="R268" s="356"/>
      <c r="S268" s="356"/>
      <c r="T268" s="356"/>
      <c r="U268" s="357"/>
      <c r="V268" s="357"/>
      <c r="W268" s="357"/>
      <c r="X268" s="358"/>
      <c r="Y268" s="358"/>
      <c r="Z268" s="358"/>
      <c r="AA268" s="358"/>
      <c r="AB268" s="358"/>
      <c r="AC268" s="358"/>
      <c r="AD268" s="359"/>
      <c r="AE268" s="359"/>
      <c r="AF268" s="359"/>
    </row>
    <row r="269" spans="1:33" ht="21" customHeight="1">
      <c r="A269" s="355">
        <v>41892</v>
      </c>
      <c r="B269" s="355"/>
      <c r="C269" s="355"/>
      <c r="D269" s="355"/>
      <c r="E269" s="356"/>
      <c r="F269" s="356"/>
      <c r="G269" s="356"/>
      <c r="H269" s="356"/>
      <c r="I269" s="356"/>
      <c r="J269" s="356"/>
      <c r="K269" s="356"/>
      <c r="L269" s="356"/>
      <c r="M269" s="356"/>
      <c r="N269" s="356"/>
      <c r="O269" s="356"/>
      <c r="P269" s="356"/>
      <c r="Q269" s="356"/>
      <c r="R269" s="356"/>
      <c r="S269" s="356"/>
      <c r="T269" s="356"/>
      <c r="U269" s="357"/>
      <c r="V269" s="357"/>
      <c r="W269" s="357"/>
      <c r="X269" s="358"/>
      <c r="Y269" s="358"/>
      <c r="Z269" s="358"/>
      <c r="AA269" s="358"/>
      <c r="AB269" s="358"/>
      <c r="AC269" s="358"/>
      <c r="AD269" s="359"/>
      <c r="AE269" s="359"/>
      <c r="AF269" s="359"/>
    </row>
    <row r="270" spans="1:33" ht="21" customHeight="1">
      <c r="A270" s="355">
        <v>41893</v>
      </c>
      <c r="B270" s="355"/>
      <c r="C270" s="355"/>
      <c r="D270" s="355"/>
      <c r="E270" s="356"/>
      <c r="F270" s="356"/>
      <c r="G270" s="356"/>
      <c r="H270" s="356"/>
      <c r="I270" s="356"/>
      <c r="J270" s="356"/>
      <c r="K270" s="356"/>
      <c r="L270" s="356"/>
      <c r="M270" s="356"/>
      <c r="N270" s="356"/>
      <c r="O270" s="356"/>
      <c r="P270" s="356"/>
      <c r="Q270" s="356"/>
      <c r="R270" s="356"/>
      <c r="S270" s="356"/>
      <c r="T270" s="356"/>
      <c r="U270" s="357"/>
      <c r="V270" s="357"/>
      <c r="W270" s="357"/>
      <c r="X270" s="358"/>
      <c r="Y270" s="358"/>
      <c r="Z270" s="358"/>
      <c r="AA270" s="358"/>
      <c r="AB270" s="358"/>
      <c r="AC270" s="358"/>
      <c r="AD270" s="359"/>
      <c r="AE270" s="359"/>
      <c r="AF270" s="359"/>
    </row>
    <row r="271" spans="1:33" ht="21" customHeight="1">
      <c r="A271" s="355">
        <v>41894</v>
      </c>
      <c r="B271" s="355"/>
      <c r="C271" s="355"/>
      <c r="D271" s="355"/>
      <c r="E271" s="356"/>
      <c r="F271" s="356"/>
      <c r="G271" s="356"/>
      <c r="H271" s="356"/>
      <c r="I271" s="356"/>
      <c r="J271" s="356"/>
      <c r="K271" s="356"/>
      <c r="L271" s="356"/>
      <c r="M271" s="356"/>
      <c r="N271" s="356"/>
      <c r="O271" s="356"/>
      <c r="P271" s="356"/>
      <c r="Q271" s="356"/>
      <c r="R271" s="356"/>
      <c r="S271" s="356"/>
      <c r="T271" s="356"/>
      <c r="U271" s="357"/>
      <c r="V271" s="357"/>
      <c r="W271" s="357"/>
      <c r="X271" s="358"/>
      <c r="Y271" s="358"/>
      <c r="Z271" s="358"/>
      <c r="AA271" s="358"/>
      <c r="AB271" s="358"/>
      <c r="AC271" s="358"/>
      <c r="AD271" s="359"/>
      <c r="AE271" s="359"/>
      <c r="AF271" s="359"/>
    </row>
    <row r="272" spans="1:33" ht="21" customHeight="1">
      <c r="A272" s="355">
        <v>41895</v>
      </c>
      <c r="B272" s="355"/>
      <c r="C272" s="355"/>
      <c r="D272" s="355"/>
      <c r="E272" s="356"/>
      <c r="F272" s="356"/>
      <c r="G272" s="356"/>
      <c r="H272" s="356"/>
      <c r="I272" s="356"/>
      <c r="J272" s="356"/>
      <c r="K272" s="356"/>
      <c r="L272" s="356"/>
      <c r="M272" s="356"/>
      <c r="N272" s="356"/>
      <c r="O272" s="356"/>
      <c r="P272" s="356"/>
      <c r="Q272" s="356"/>
      <c r="R272" s="356"/>
      <c r="S272" s="356"/>
      <c r="T272" s="356"/>
      <c r="U272" s="357"/>
      <c r="V272" s="357"/>
      <c r="W272" s="357"/>
      <c r="X272" s="358"/>
      <c r="Y272" s="358"/>
      <c r="Z272" s="358"/>
      <c r="AA272" s="358"/>
      <c r="AB272" s="358"/>
      <c r="AC272" s="358"/>
      <c r="AD272" s="359"/>
      <c r="AE272" s="359"/>
      <c r="AF272" s="359"/>
    </row>
    <row r="273" spans="1:32" ht="21" customHeight="1">
      <c r="A273" s="355">
        <v>41896</v>
      </c>
      <c r="B273" s="355"/>
      <c r="C273" s="355"/>
      <c r="D273" s="355"/>
      <c r="E273" s="356"/>
      <c r="F273" s="356"/>
      <c r="G273" s="356"/>
      <c r="H273" s="356"/>
      <c r="I273" s="356"/>
      <c r="J273" s="356"/>
      <c r="K273" s="356"/>
      <c r="L273" s="356"/>
      <c r="M273" s="356"/>
      <c r="N273" s="356"/>
      <c r="O273" s="356"/>
      <c r="P273" s="356"/>
      <c r="Q273" s="356"/>
      <c r="R273" s="356"/>
      <c r="S273" s="356"/>
      <c r="T273" s="356"/>
      <c r="U273" s="357"/>
      <c r="V273" s="357"/>
      <c r="W273" s="357"/>
      <c r="X273" s="358"/>
      <c r="Y273" s="358"/>
      <c r="Z273" s="358"/>
      <c r="AA273" s="358"/>
      <c r="AB273" s="358"/>
      <c r="AC273" s="358"/>
      <c r="AD273" s="359"/>
      <c r="AE273" s="359"/>
      <c r="AF273" s="359"/>
    </row>
    <row r="274" spans="1:32" ht="21" customHeight="1">
      <c r="A274" s="355">
        <v>41897</v>
      </c>
      <c r="B274" s="355"/>
      <c r="C274" s="355"/>
      <c r="D274" s="355"/>
      <c r="E274" s="356"/>
      <c r="F274" s="356"/>
      <c r="G274" s="356"/>
      <c r="H274" s="356"/>
      <c r="I274" s="356"/>
      <c r="J274" s="356"/>
      <c r="K274" s="356"/>
      <c r="L274" s="356"/>
      <c r="M274" s="356"/>
      <c r="N274" s="356"/>
      <c r="O274" s="356"/>
      <c r="P274" s="356"/>
      <c r="Q274" s="356"/>
      <c r="R274" s="356"/>
      <c r="S274" s="356"/>
      <c r="T274" s="356"/>
      <c r="U274" s="357"/>
      <c r="V274" s="357"/>
      <c r="W274" s="357"/>
      <c r="X274" s="358"/>
      <c r="Y274" s="358"/>
      <c r="Z274" s="358"/>
      <c r="AA274" s="358"/>
      <c r="AB274" s="358"/>
      <c r="AC274" s="358"/>
      <c r="AD274" s="359"/>
      <c r="AE274" s="359"/>
      <c r="AF274" s="359"/>
    </row>
    <row r="275" spans="1:32" ht="21" customHeight="1">
      <c r="A275" s="355">
        <v>41898</v>
      </c>
      <c r="B275" s="355"/>
      <c r="C275" s="355"/>
      <c r="D275" s="355"/>
      <c r="E275" s="356"/>
      <c r="F275" s="356"/>
      <c r="G275" s="356"/>
      <c r="H275" s="356"/>
      <c r="I275" s="356"/>
      <c r="J275" s="356"/>
      <c r="K275" s="356"/>
      <c r="L275" s="356"/>
      <c r="M275" s="356"/>
      <c r="N275" s="356"/>
      <c r="O275" s="356"/>
      <c r="P275" s="356"/>
      <c r="Q275" s="356"/>
      <c r="R275" s="356"/>
      <c r="S275" s="356"/>
      <c r="T275" s="356"/>
      <c r="U275" s="357"/>
      <c r="V275" s="357"/>
      <c r="W275" s="357"/>
      <c r="X275" s="358"/>
      <c r="Y275" s="358"/>
      <c r="Z275" s="358"/>
      <c r="AA275" s="358"/>
      <c r="AB275" s="358"/>
      <c r="AC275" s="358"/>
      <c r="AD275" s="359"/>
      <c r="AE275" s="359"/>
      <c r="AF275" s="359"/>
    </row>
    <row r="276" spans="1:32" ht="21" customHeight="1">
      <c r="A276" s="355">
        <v>41899</v>
      </c>
      <c r="B276" s="355"/>
      <c r="C276" s="355"/>
      <c r="D276" s="355"/>
      <c r="E276" s="356"/>
      <c r="F276" s="356"/>
      <c r="G276" s="356"/>
      <c r="H276" s="356"/>
      <c r="I276" s="356"/>
      <c r="J276" s="356"/>
      <c r="K276" s="356"/>
      <c r="L276" s="356"/>
      <c r="M276" s="356"/>
      <c r="N276" s="356"/>
      <c r="O276" s="356"/>
      <c r="P276" s="356"/>
      <c r="Q276" s="356"/>
      <c r="R276" s="356"/>
      <c r="S276" s="356"/>
      <c r="T276" s="356"/>
      <c r="U276" s="357"/>
      <c r="V276" s="357"/>
      <c r="W276" s="357"/>
      <c r="X276" s="358"/>
      <c r="Y276" s="358"/>
      <c r="Z276" s="358"/>
      <c r="AA276" s="358"/>
      <c r="AB276" s="358"/>
      <c r="AC276" s="358"/>
      <c r="AD276" s="359"/>
      <c r="AE276" s="359"/>
      <c r="AF276" s="359"/>
    </row>
    <row r="277" spans="1:32" ht="21" customHeight="1">
      <c r="A277" s="355">
        <v>41900</v>
      </c>
      <c r="B277" s="355"/>
      <c r="C277" s="355"/>
      <c r="D277" s="355"/>
      <c r="E277" s="356"/>
      <c r="F277" s="356"/>
      <c r="G277" s="356"/>
      <c r="H277" s="356"/>
      <c r="I277" s="356"/>
      <c r="J277" s="356"/>
      <c r="K277" s="356"/>
      <c r="L277" s="356"/>
      <c r="M277" s="356"/>
      <c r="N277" s="356"/>
      <c r="O277" s="356"/>
      <c r="P277" s="356"/>
      <c r="Q277" s="356"/>
      <c r="R277" s="356"/>
      <c r="S277" s="356"/>
      <c r="T277" s="356"/>
      <c r="U277" s="357"/>
      <c r="V277" s="357"/>
      <c r="W277" s="357"/>
      <c r="X277" s="358"/>
      <c r="Y277" s="358"/>
      <c r="Z277" s="358"/>
      <c r="AA277" s="358"/>
      <c r="AB277" s="358"/>
      <c r="AC277" s="358"/>
      <c r="AD277" s="359"/>
      <c r="AE277" s="359"/>
      <c r="AF277" s="359"/>
    </row>
    <row r="278" spans="1:32" ht="21" customHeight="1">
      <c r="A278" s="355">
        <v>41901</v>
      </c>
      <c r="B278" s="355"/>
      <c r="C278" s="355"/>
      <c r="D278" s="355"/>
      <c r="E278" s="356"/>
      <c r="F278" s="356"/>
      <c r="G278" s="356"/>
      <c r="H278" s="356"/>
      <c r="I278" s="356"/>
      <c r="J278" s="356"/>
      <c r="K278" s="356"/>
      <c r="L278" s="356"/>
      <c r="M278" s="356"/>
      <c r="N278" s="356"/>
      <c r="O278" s="356"/>
      <c r="P278" s="356"/>
      <c r="Q278" s="356"/>
      <c r="R278" s="356"/>
      <c r="S278" s="356"/>
      <c r="T278" s="356"/>
      <c r="U278" s="357"/>
      <c r="V278" s="357"/>
      <c r="W278" s="357"/>
      <c r="X278" s="358"/>
      <c r="Y278" s="358"/>
      <c r="Z278" s="358"/>
      <c r="AA278" s="358"/>
      <c r="AB278" s="358"/>
      <c r="AC278" s="358"/>
      <c r="AD278" s="359"/>
      <c r="AE278" s="359"/>
      <c r="AF278" s="359"/>
    </row>
    <row r="279" spans="1:32" ht="21" customHeight="1">
      <c r="A279" s="355">
        <v>41902</v>
      </c>
      <c r="B279" s="355"/>
      <c r="C279" s="355"/>
      <c r="D279" s="355"/>
      <c r="E279" s="356"/>
      <c r="F279" s="356"/>
      <c r="G279" s="356"/>
      <c r="H279" s="356"/>
      <c r="I279" s="356"/>
      <c r="J279" s="356"/>
      <c r="K279" s="356"/>
      <c r="L279" s="356"/>
      <c r="M279" s="356"/>
      <c r="N279" s="356"/>
      <c r="O279" s="356"/>
      <c r="P279" s="356"/>
      <c r="Q279" s="356"/>
      <c r="R279" s="356"/>
      <c r="S279" s="356"/>
      <c r="T279" s="356"/>
      <c r="U279" s="357"/>
      <c r="V279" s="357"/>
      <c r="W279" s="357"/>
      <c r="X279" s="358"/>
      <c r="Y279" s="358"/>
      <c r="Z279" s="358"/>
      <c r="AA279" s="358"/>
      <c r="AB279" s="358"/>
      <c r="AC279" s="358"/>
      <c r="AD279" s="359"/>
      <c r="AE279" s="359"/>
      <c r="AF279" s="359"/>
    </row>
    <row r="280" spans="1:32" ht="21" customHeight="1">
      <c r="A280" s="355">
        <v>41903</v>
      </c>
      <c r="B280" s="355"/>
      <c r="C280" s="355"/>
      <c r="D280" s="355"/>
      <c r="E280" s="356"/>
      <c r="F280" s="356"/>
      <c r="G280" s="356"/>
      <c r="H280" s="356"/>
      <c r="I280" s="356"/>
      <c r="J280" s="356"/>
      <c r="K280" s="356"/>
      <c r="L280" s="356"/>
      <c r="M280" s="356"/>
      <c r="N280" s="356"/>
      <c r="O280" s="356"/>
      <c r="P280" s="356"/>
      <c r="Q280" s="356"/>
      <c r="R280" s="356"/>
      <c r="S280" s="356"/>
      <c r="T280" s="356"/>
      <c r="U280" s="357"/>
      <c r="V280" s="357"/>
      <c r="W280" s="357"/>
      <c r="X280" s="358"/>
      <c r="Y280" s="358"/>
      <c r="Z280" s="358"/>
      <c r="AA280" s="358"/>
      <c r="AB280" s="358"/>
      <c r="AC280" s="358"/>
      <c r="AD280" s="359"/>
      <c r="AE280" s="359"/>
      <c r="AF280" s="359"/>
    </row>
    <row r="281" spans="1:32" ht="21" customHeight="1">
      <c r="A281" s="355">
        <v>41904</v>
      </c>
      <c r="B281" s="355"/>
      <c r="C281" s="355"/>
      <c r="D281" s="355"/>
      <c r="E281" s="356"/>
      <c r="F281" s="356"/>
      <c r="G281" s="356"/>
      <c r="H281" s="356"/>
      <c r="I281" s="356"/>
      <c r="J281" s="356"/>
      <c r="K281" s="356"/>
      <c r="L281" s="356"/>
      <c r="M281" s="356"/>
      <c r="N281" s="356"/>
      <c r="O281" s="356"/>
      <c r="P281" s="356"/>
      <c r="Q281" s="356"/>
      <c r="R281" s="356"/>
      <c r="S281" s="356"/>
      <c r="T281" s="356"/>
      <c r="U281" s="357"/>
      <c r="V281" s="357"/>
      <c r="W281" s="357"/>
      <c r="X281" s="358"/>
      <c r="Y281" s="358"/>
      <c r="Z281" s="358"/>
      <c r="AA281" s="358"/>
      <c r="AB281" s="358"/>
      <c r="AC281" s="358"/>
      <c r="AD281" s="359"/>
      <c r="AE281" s="359"/>
      <c r="AF281" s="359"/>
    </row>
    <row r="282" spans="1:32" ht="21" customHeight="1">
      <c r="A282" s="355">
        <v>41905</v>
      </c>
      <c r="B282" s="355"/>
      <c r="C282" s="355"/>
      <c r="D282" s="355"/>
      <c r="E282" s="356"/>
      <c r="F282" s="356"/>
      <c r="G282" s="356"/>
      <c r="H282" s="356"/>
      <c r="I282" s="356"/>
      <c r="J282" s="356"/>
      <c r="K282" s="356"/>
      <c r="L282" s="356"/>
      <c r="M282" s="356"/>
      <c r="N282" s="356"/>
      <c r="O282" s="356"/>
      <c r="P282" s="356"/>
      <c r="Q282" s="356"/>
      <c r="R282" s="356"/>
      <c r="S282" s="356"/>
      <c r="T282" s="356"/>
      <c r="U282" s="357"/>
      <c r="V282" s="357"/>
      <c r="W282" s="357"/>
      <c r="X282" s="358"/>
      <c r="Y282" s="358"/>
      <c r="Z282" s="358"/>
      <c r="AA282" s="358"/>
      <c r="AB282" s="358"/>
      <c r="AC282" s="358"/>
      <c r="AD282" s="359"/>
      <c r="AE282" s="359"/>
      <c r="AF282" s="359"/>
    </row>
    <row r="283" spans="1:32" ht="21" customHeight="1">
      <c r="A283" s="355">
        <v>41906</v>
      </c>
      <c r="B283" s="355"/>
      <c r="C283" s="355"/>
      <c r="D283" s="355"/>
      <c r="E283" s="356"/>
      <c r="F283" s="356"/>
      <c r="G283" s="356"/>
      <c r="H283" s="356"/>
      <c r="I283" s="356"/>
      <c r="J283" s="356"/>
      <c r="K283" s="356"/>
      <c r="L283" s="356"/>
      <c r="M283" s="356"/>
      <c r="N283" s="356"/>
      <c r="O283" s="356"/>
      <c r="P283" s="356"/>
      <c r="Q283" s="356"/>
      <c r="R283" s="356"/>
      <c r="S283" s="356"/>
      <c r="T283" s="356"/>
      <c r="U283" s="357"/>
      <c r="V283" s="357"/>
      <c r="W283" s="357"/>
      <c r="X283" s="358"/>
      <c r="Y283" s="358"/>
      <c r="Z283" s="358"/>
      <c r="AA283" s="358"/>
      <c r="AB283" s="358"/>
      <c r="AC283" s="358"/>
      <c r="AD283" s="359"/>
      <c r="AE283" s="359"/>
      <c r="AF283" s="359"/>
    </row>
    <row r="284" spans="1:32" ht="21" customHeight="1">
      <c r="A284" s="355">
        <v>41907</v>
      </c>
      <c r="B284" s="355"/>
      <c r="C284" s="355"/>
      <c r="D284" s="355"/>
      <c r="E284" s="356"/>
      <c r="F284" s="356"/>
      <c r="G284" s="356"/>
      <c r="H284" s="356"/>
      <c r="I284" s="356"/>
      <c r="J284" s="356"/>
      <c r="K284" s="356"/>
      <c r="L284" s="356"/>
      <c r="M284" s="356"/>
      <c r="N284" s="356"/>
      <c r="O284" s="356"/>
      <c r="P284" s="356"/>
      <c r="Q284" s="356"/>
      <c r="R284" s="356"/>
      <c r="S284" s="356"/>
      <c r="T284" s="356"/>
      <c r="U284" s="357"/>
      <c r="V284" s="357"/>
      <c r="W284" s="357"/>
      <c r="X284" s="358"/>
      <c r="Y284" s="358"/>
      <c r="Z284" s="358"/>
      <c r="AA284" s="358"/>
      <c r="AB284" s="358"/>
      <c r="AC284" s="358"/>
      <c r="AD284" s="359"/>
      <c r="AE284" s="359"/>
      <c r="AF284" s="359"/>
    </row>
    <row r="285" spans="1:32" ht="21" customHeight="1">
      <c r="A285" s="355">
        <v>41908</v>
      </c>
      <c r="B285" s="355"/>
      <c r="C285" s="355"/>
      <c r="D285" s="355"/>
      <c r="E285" s="356"/>
      <c r="F285" s="356"/>
      <c r="G285" s="356"/>
      <c r="H285" s="356"/>
      <c r="I285" s="356"/>
      <c r="J285" s="356"/>
      <c r="K285" s="356"/>
      <c r="L285" s="356"/>
      <c r="M285" s="356"/>
      <c r="N285" s="356"/>
      <c r="O285" s="356"/>
      <c r="P285" s="356"/>
      <c r="Q285" s="356"/>
      <c r="R285" s="356"/>
      <c r="S285" s="356"/>
      <c r="T285" s="356"/>
      <c r="U285" s="357"/>
      <c r="V285" s="357"/>
      <c r="W285" s="357"/>
      <c r="X285" s="358"/>
      <c r="Y285" s="358"/>
      <c r="Z285" s="358"/>
      <c r="AA285" s="358"/>
      <c r="AB285" s="358"/>
      <c r="AC285" s="358"/>
      <c r="AD285" s="359"/>
      <c r="AE285" s="359"/>
      <c r="AF285" s="359"/>
    </row>
    <row r="286" spans="1:32" ht="21" customHeight="1">
      <c r="A286" s="355">
        <v>41909</v>
      </c>
      <c r="B286" s="355"/>
      <c r="C286" s="355"/>
      <c r="D286" s="355"/>
      <c r="E286" s="356"/>
      <c r="F286" s="356"/>
      <c r="G286" s="356"/>
      <c r="H286" s="356"/>
      <c r="I286" s="356"/>
      <c r="J286" s="356"/>
      <c r="K286" s="356"/>
      <c r="L286" s="356"/>
      <c r="M286" s="356"/>
      <c r="N286" s="356"/>
      <c r="O286" s="356"/>
      <c r="P286" s="356"/>
      <c r="Q286" s="356"/>
      <c r="R286" s="356"/>
      <c r="S286" s="356"/>
      <c r="T286" s="356"/>
      <c r="U286" s="357"/>
      <c r="V286" s="357"/>
      <c r="W286" s="357"/>
      <c r="X286" s="358"/>
      <c r="Y286" s="358"/>
      <c r="Z286" s="358"/>
      <c r="AA286" s="358"/>
      <c r="AB286" s="358"/>
      <c r="AC286" s="358"/>
      <c r="AD286" s="359"/>
      <c r="AE286" s="359"/>
      <c r="AF286" s="359"/>
    </row>
    <row r="287" spans="1:32" ht="21" customHeight="1">
      <c r="A287" s="355">
        <v>41910</v>
      </c>
      <c r="B287" s="355"/>
      <c r="C287" s="355"/>
      <c r="D287" s="355"/>
      <c r="E287" s="356"/>
      <c r="F287" s="356"/>
      <c r="G287" s="356"/>
      <c r="H287" s="356"/>
      <c r="I287" s="356"/>
      <c r="J287" s="356"/>
      <c r="K287" s="356"/>
      <c r="L287" s="356"/>
      <c r="M287" s="356"/>
      <c r="N287" s="356"/>
      <c r="O287" s="356"/>
      <c r="P287" s="356"/>
      <c r="Q287" s="356"/>
      <c r="R287" s="356"/>
      <c r="S287" s="356"/>
      <c r="T287" s="356"/>
      <c r="U287" s="357"/>
      <c r="V287" s="357"/>
      <c r="W287" s="357"/>
      <c r="X287" s="358"/>
      <c r="Y287" s="358"/>
      <c r="Z287" s="358"/>
      <c r="AA287" s="358"/>
      <c r="AB287" s="358"/>
      <c r="AC287" s="358"/>
      <c r="AD287" s="359"/>
      <c r="AE287" s="359"/>
      <c r="AF287" s="359"/>
    </row>
    <row r="288" spans="1:32" ht="21" customHeight="1">
      <c r="A288" s="355">
        <v>41911</v>
      </c>
      <c r="B288" s="355"/>
      <c r="C288" s="355"/>
      <c r="D288" s="355"/>
      <c r="E288" s="356"/>
      <c r="F288" s="356"/>
      <c r="G288" s="356"/>
      <c r="H288" s="356"/>
      <c r="I288" s="356"/>
      <c r="J288" s="356"/>
      <c r="K288" s="356"/>
      <c r="L288" s="356"/>
      <c r="M288" s="356"/>
      <c r="N288" s="356"/>
      <c r="O288" s="356"/>
      <c r="P288" s="356"/>
      <c r="Q288" s="356"/>
      <c r="R288" s="356"/>
      <c r="S288" s="356"/>
      <c r="T288" s="356"/>
      <c r="U288" s="357"/>
      <c r="V288" s="357"/>
      <c r="W288" s="357"/>
      <c r="X288" s="358"/>
      <c r="Y288" s="358"/>
      <c r="Z288" s="358"/>
      <c r="AA288" s="358"/>
      <c r="AB288" s="358"/>
      <c r="AC288" s="358"/>
      <c r="AD288" s="359"/>
      <c r="AE288" s="359"/>
      <c r="AF288" s="359"/>
    </row>
    <row r="289" spans="1:33" ht="21" customHeight="1">
      <c r="A289" s="355">
        <v>41912</v>
      </c>
      <c r="B289" s="355"/>
      <c r="C289" s="355"/>
      <c r="D289" s="355"/>
      <c r="E289" s="356"/>
      <c r="F289" s="356"/>
      <c r="G289" s="356"/>
      <c r="H289" s="356"/>
      <c r="I289" s="356"/>
      <c r="J289" s="356"/>
      <c r="K289" s="356"/>
      <c r="L289" s="356"/>
      <c r="M289" s="356"/>
      <c r="N289" s="356"/>
      <c r="O289" s="356"/>
      <c r="P289" s="356"/>
      <c r="Q289" s="356"/>
      <c r="R289" s="356"/>
      <c r="S289" s="356"/>
      <c r="T289" s="356"/>
      <c r="U289" s="357"/>
      <c r="V289" s="357"/>
      <c r="W289" s="357"/>
      <c r="X289" s="358"/>
      <c r="Y289" s="358"/>
      <c r="Z289" s="358"/>
      <c r="AA289" s="358"/>
      <c r="AB289" s="358"/>
      <c r="AC289" s="358"/>
      <c r="AD289" s="359"/>
      <c r="AE289" s="359"/>
      <c r="AF289" s="359"/>
    </row>
    <row r="290" spans="1:33" ht="21" customHeight="1">
      <c r="A290" s="351" t="s">
        <v>245</v>
      </c>
      <c r="B290" s="351"/>
      <c r="C290" s="351"/>
      <c r="D290" s="351"/>
      <c r="E290" s="351"/>
      <c r="F290" s="351"/>
      <c r="G290" s="351"/>
      <c r="H290" s="351"/>
      <c r="I290" s="351"/>
      <c r="J290" s="351"/>
      <c r="K290" s="351"/>
      <c r="L290" s="351"/>
      <c r="M290" s="351"/>
      <c r="N290" s="351"/>
      <c r="O290" s="351"/>
      <c r="P290" s="351"/>
      <c r="Q290" s="351"/>
      <c r="R290" s="351"/>
      <c r="S290" s="351"/>
      <c r="T290" s="351"/>
      <c r="U290" s="352">
        <f>SUM(U260:W289)</f>
        <v>0</v>
      </c>
      <c r="V290" s="352"/>
      <c r="W290" s="352"/>
      <c r="X290" s="353">
        <f>SUM(X260:Z289)</f>
        <v>0</v>
      </c>
      <c r="Y290" s="353"/>
      <c r="Z290" s="353"/>
      <c r="AA290" s="353">
        <f>SUM(AA260:AC289)</f>
        <v>0</v>
      </c>
      <c r="AB290" s="353"/>
      <c r="AC290" s="353"/>
      <c r="AD290" s="354">
        <f>SUM(AD260:AF289)</f>
        <v>0</v>
      </c>
      <c r="AE290" s="354"/>
      <c r="AF290" s="354"/>
      <c r="AG290" s="78" t="s">
        <v>246</v>
      </c>
    </row>
    <row r="291" spans="1:33" ht="21" customHeight="1">
      <c r="A291" s="355">
        <v>41913</v>
      </c>
      <c r="B291" s="355"/>
      <c r="C291" s="355"/>
      <c r="D291" s="355"/>
      <c r="E291" s="356"/>
      <c r="F291" s="356"/>
      <c r="G291" s="356"/>
      <c r="H291" s="356"/>
      <c r="I291" s="356"/>
      <c r="J291" s="356"/>
      <c r="K291" s="356"/>
      <c r="L291" s="356"/>
      <c r="M291" s="356"/>
      <c r="N291" s="356"/>
      <c r="O291" s="356"/>
      <c r="P291" s="356"/>
      <c r="Q291" s="356"/>
      <c r="R291" s="356"/>
      <c r="S291" s="356"/>
      <c r="T291" s="356"/>
      <c r="U291" s="357"/>
      <c r="V291" s="357"/>
      <c r="W291" s="357"/>
      <c r="X291" s="358"/>
      <c r="Y291" s="358"/>
      <c r="Z291" s="358"/>
      <c r="AA291" s="358"/>
      <c r="AB291" s="358"/>
      <c r="AC291" s="358"/>
      <c r="AD291" s="359"/>
      <c r="AE291" s="359"/>
      <c r="AF291" s="359"/>
    </row>
    <row r="292" spans="1:33" ht="21" customHeight="1">
      <c r="A292" s="355">
        <v>41914</v>
      </c>
      <c r="B292" s="355"/>
      <c r="C292" s="355"/>
      <c r="D292" s="355"/>
      <c r="E292" s="356"/>
      <c r="F292" s="356"/>
      <c r="G292" s="356"/>
      <c r="H292" s="356"/>
      <c r="I292" s="356"/>
      <c r="J292" s="356"/>
      <c r="K292" s="356"/>
      <c r="L292" s="356"/>
      <c r="M292" s="356"/>
      <c r="N292" s="356"/>
      <c r="O292" s="356"/>
      <c r="P292" s="356"/>
      <c r="Q292" s="356"/>
      <c r="R292" s="356"/>
      <c r="S292" s="356"/>
      <c r="T292" s="356"/>
      <c r="U292" s="357"/>
      <c r="V292" s="357"/>
      <c r="W292" s="357"/>
      <c r="X292" s="358"/>
      <c r="Y292" s="358"/>
      <c r="Z292" s="358"/>
      <c r="AA292" s="358"/>
      <c r="AB292" s="358"/>
      <c r="AC292" s="358"/>
      <c r="AD292" s="359"/>
      <c r="AE292" s="359"/>
      <c r="AF292" s="359"/>
    </row>
    <row r="293" spans="1:33" ht="21" customHeight="1">
      <c r="A293" s="355">
        <v>41915</v>
      </c>
      <c r="B293" s="355"/>
      <c r="C293" s="355"/>
      <c r="D293" s="355"/>
      <c r="E293" s="356"/>
      <c r="F293" s="356"/>
      <c r="G293" s="356"/>
      <c r="H293" s="356"/>
      <c r="I293" s="356"/>
      <c r="J293" s="356"/>
      <c r="K293" s="356"/>
      <c r="L293" s="356"/>
      <c r="M293" s="356"/>
      <c r="N293" s="356"/>
      <c r="O293" s="356"/>
      <c r="P293" s="356"/>
      <c r="Q293" s="356"/>
      <c r="R293" s="356"/>
      <c r="S293" s="356"/>
      <c r="T293" s="356"/>
      <c r="U293" s="357"/>
      <c r="V293" s="357"/>
      <c r="W293" s="357"/>
      <c r="X293" s="358"/>
      <c r="Y293" s="358"/>
      <c r="Z293" s="358"/>
      <c r="AA293" s="358"/>
      <c r="AB293" s="358"/>
      <c r="AC293" s="358"/>
      <c r="AD293" s="359"/>
      <c r="AE293" s="359"/>
      <c r="AF293" s="359"/>
    </row>
    <row r="294" spans="1:33" ht="21" customHeight="1">
      <c r="A294" s="355">
        <v>41916</v>
      </c>
      <c r="B294" s="355"/>
      <c r="C294" s="355"/>
      <c r="D294" s="355"/>
      <c r="E294" s="356"/>
      <c r="F294" s="356"/>
      <c r="G294" s="356"/>
      <c r="H294" s="356"/>
      <c r="I294" s="356"/>
      <c r="J294" s="356"/>
      <c r="K294" s="356"/>
      <c r="L294" s="356"/>
      <c r="M294" s="356"/>
      <c r="N294" s="356"/>
      <c r="O294" s="356"/>
      <c r="P294" s="356"/>
      <c r="Q294" s="356"/>
      <c r="R294" s="356"/>
      <c r="S294" s="356"/>
      <c r="T294" s="356"/>
      <c r="U294" s="357"/>
      <c r="V294" s="357"/>
      <c r="W294" s="357"/>
      <c r="X294" s="358"/>
      <c r="Y294" s="358"/>
      <c r="Z294" s="358"/>
      <c r="AA294" s="358"/>
      <c r="AB294" s="358"/>
      <c r="AC294" s="358"/>
      <c r="AD294" s="359"/>
      <c r="AE294" s="359"/>
      <c r="AF294" s="359"/>
    </row>
    <row r="295" spans="1:33" ht="21" customHeight="1">
      <c r="A295" s="355">
        <v>41917</v>
      </c>
      <c r="B295" s="355"/>
      <c r="C295" s="355"/>
      <c r="D295" s="355"/>
      <c r="E295" s="356"/>
      <c r="F295" s="356"/>
      <c r="G295" s="356"/>
      <c r="H295" s="356"/>
      <c r="I295" s="356"/>
      <c r="J295" s="356"/>
      <c r="K295" s="356"/>
      <c r="L295" s="356"/>
      <c r="M295" s="356"/>
      <c r="N295" s="356"/>
      <c r="O295" s="356"/>
      <c r="P295" s="356"/>
      <c r="Q295" s="356"/>
      <c r="R295" s="356"/>
      <c r="S295" s="356"/>
      <c r="T295" s="356"/>
      <c r="U295" s="357"/>
      <c r="V295" s="357"/>
      <c r="W295" s="357"/>
      <c r="X295" s="358"/>
      <c r="Y295" s="358"/>
      <c r="Z295" s="358"/>
      <c r="AA295" s="358"/>
      <c r="AB295" s="358"/>
      <c r="AC295" s="358"/>
      <c r="AD295" s="359"/>
      <c r="AE295" s="359"/>
      <c r="AF295" s="359"/>
    </row>
    <row r="296" spans="1:33" ht="21" customHeight="1">
      <c r="A296" s="355">
        <v>41918</v>
      </c>
      <c r="B296" s="355"/>
      <c r="C296" s="355"/>
      <c r="D296" s="355"/>
      <c r="E296" s="356"/>
      <c r="F296" s="356"/>
      <c r="G296" s="356"/>
      <c r="H296" s="356"/>
      <c r="I296" s="356"/>
      <c r="J296" s="356"/>
      <c r="K296" s="356"/>
      <c r="L296" s="356"/>
      <c r="M296" s="356"/>
      <c r="N296" s="356"/>
      <c r="O296" s="356"/>
      <c r="P296" s="356"/>
      <c r="Q296" s="356"/>
      <c r="R296" s="356"/>
      <c r="S296" s="356"/>
      <c r="T296" s="356"/>
      <c r="U296" s="357"/>
      <c r="V296" s="357"/>
      <c r="W296" s="357"/>
      <c r="X296" s="358"/>
      <c r="Y296" s="358"/>
      <c r="Z296" s="358"/>
      <c r="AA296" s="358"/>
      <c r="AB296" s="358"/>
      <c r="AC296" s="358"/>
      <c r="AD296" s="359"/>
      <c r="AE296" s="359"/>
      <c r="AF296" s="359"/>
    </row>
    <row r="297" spans="1:33" ht="21" customHeight="1">
      <c r="A297" s="355">
        <v>41919</v>
      </c>
      <c r="B297" s="355"/>
      <c r="C297" s="355"/>
      <c r="D297" s="355"/>
      <c r="E297" s="356"/>
      <c r="F297" s="356"/>
      <c r="G297" s="356"/>
      <c r="H297" s="356"/>
      <c r="I297" s="356"/>
      <c r="J297" s="356"/>
      <c r="K297" s="356"/>
      <c r="L297" s="356"/>
      <c r="M297" s="356"/>
      <c r="N297" s="356"/>
      <c r="O297" s="356"/>
      <c r="P297" s="356"/>
      <c r="Q297" s="356"/>
      <c r="R297" s="356"/>
      <c r="S297" s="356"/>
      <c r="T297" s="356"/>
      <c r="U297" s="357"/>
      <c r="V297" s="357"/>
      <c r="W297" s="357"/>
      <c r="X297" s="358"/>
      <c r="Y297" s="358"/>
      <c r="Z297" s="358"/>
      <c r="AA297" s="358"/>
      <c r="AB297" s="358"/>
      <c r="AC297" s="358"/>
      <c r="AD297" s="359"/>
      <c r="AE297" s="359"/>
      <c r="AF297" s="359"/>
    </row>
    <row r="298" spans="1:33" ht="21" customHeight="1">
      <c r="A298" s="355">
        <v>41920</v>
      </c>
      <c r="B298" s="355"/>
      <c r="C298" s="355"/>
      <c r="D298" s="355"/>
      <c r="E298" s="356"/>
      <c r="F298" s="356"/>
      <c r="G298" s="356"/>
      <c r="H298" s="356"/>
      <c r="I298" s="356"/>
      <c r="J298" s="356"/>
      <c r="K298" s="356"/>
      <c r="L298" s="356"/>
      <c r="M298" s="356"/>
      <c r="N298" s="356"/>
      <c r="O298" s="356"/>
      <c r="P298" s="356"/>
      <c r="Q298" s="356"/>
      <c r="R298" s="356"/>
      <c r="S298" s="356"/>
      <c r="T298" s="356"/>
      <c r="U298" s="357"/>
      <c r="V298" s="357"/>
      <c r="W298" s="357"/>
      <c r="X298" s="358"/>
      <c r="Y298" s="358"/>
      <c r="Z298" s="358"/>
      <c r="AA298" s="358"/>
      <c r="AB298" s="358"/>
      <c r="AC298" s="358"/>
      <c r="AD298" s="359"/>
      <c r="AE298" s="359"/>
      <c r="AF298" s="359"/>
    </row>
    <row r="299" spans="1:33" ht="21" customHeight="1">
      <c r="A299" s="355">
        <v>41921</v>
      </c>
      <c r="B299" s="355"/>
      <c r="C299" s="355"/>
      <c r="D299" s="355"/>
      <c r="E299" s="356"/>
      <c r="F299" s="356"/>
      <c r="G299" s="356"/>
      <c r="H299" s="356"/>
      <c r="I299" s="356"/>
      <c r="J299" s="356"/>
      <c r="K299" s="356"/>
      <c r="L299" s="356"/>
      <c r="M299" s="356"/>
      <c r="N299" s="356"/>
      <c r="O299" s="356"/>
      <c r="P299" s="356"/>
      <c r="Q299" s="356"/>
      <c r="R299" s="356"/>
      <c r="S299" s="356"/>
      <c r="T299" s="356"/>
      <c r="U299" s="357"/>
      <c r="V299" s="357"/>
      <c r="W299" s="357"/>
      <c r="X299" s="358"/>
      <c r="Y299" s="358"/>
      <c r="Z299" s="358"/>
      <c r="AA299" s="358"/>
      <c r="AB299" s="358"/>
      <c r="AC299" s="358"/>
      <c r="AD299" s="359"/>
      <c r="AE299" s="359"/>
      <c r="AF299" s="359"/>
    </row>
    <row r="300" spans="1:33" ht="21" customHeight="1">
      <c r="A300" s="355">
        <v>41922</v>
      </c>
      <c r="B300" s="355"/>
      <c r="C300" s="355"/>
      <c r="D300" s="355"/>
      <c r="E300" s="356"/>
      <c r="F300" s="356"/>
      <c r="G300" s="356"/>
      <c r="H300" s="356"/>
      <c r="I300" s="356"/>
      <c r="J300" s="356"/>
      <c r="K300" s="356"/>
      <c r="L300" s="356"/>
      <c r="M300" s="356"/>
      <c r="N300" s="356"/>
      <c r="O300" s="356"/>
      <c r="P300" s="356"/>
      <c r="Q300" s="356"/>
      <c r="R300" s="356"/>
      <c r="S300" s="356"/>
      <c r="T300" s="356"/>
      <c r="U300" s="357"/>
      <c r="V300" s="357"/>
      <c r="W300" s="357"/>
      <c r="X300" s="358"/>
      <c r="Y300" s="358"/>
      <c r="Z300" s="358"/>
      <c r="AA300" s="358"/>
      <c r="AB300" s="358"/>
      <c r="AC300" s="358"/>
      <c r="AD300" s="359"/>
      <c r="AE300" s="359"/>
      <c r="AF300" s="359"/>
    </row>
    <row r="301" spans="1:33" ht="21" customHeight="1">
      <c r="A301" s="355">
        <v>41923</v>
      </c>
      <c r="B301" s="355"/>
      <c r="C301" s="355"/>
      <c r="D301" s="355"/>
      <c r="E301" s="356"/>
      <c r="F301" s="356"/>
      <c r="G301" s="356"/>
      <c r="H301" s="356"/>
      <c r="I301" s="356"/>
      <c r="J301" s="356"/>
      <c r="K301" s="356"/>
      <c r="L301" s="356"/>
      <c r="M301" s="356"/>
      <c r="N301" s="356"/>
      <c r="O301" s="356"/>
      <c r="P301" s="356"/>
      <c r="Q301" s="356"/>
      <c r="R301" s="356"/>
      <c r="S301" s="356"/>
      <c r="T301" s="356"/>
      <c r="U301" s="357"/>
      <c r="V301" s="357"/>
      <c r="W301" s="357"/>
      <c r="X301" s="358"/>
      <c r="Y301" s="358"/>
      <c r="Z301" s="358"/>
      <c r="AA301" s="358"/>
      <c r="AB301" s="358"/>
      <c r="AC301" s="358"/>
      <c r="AD301" s="359"/>
      <c r="AE301" s="359"/>
      <c r="AF301" s="359"/>
    </row>
    <row r="302" spans="1:33" ht="21" customHeight="1">
      <c r="A302" s="355">
        <v>41924</v>
      </c>
      <c r="B302" s="355"/>
      <c r="C302" s="355"/>
      <c r="D302" s="355"/>
      <c r="E302" s="356"/>
      <c r="F302" s="356"/>
      <c r="G302" s="356"/>
      <c r="H302" s="356"/>
      <c r="I302" s="356"/>
      <c r="J302" s="356"/>
      <c r="K302" s="356"/>
      <c r="L302" s="356"/>
      <c r="M302" s="356"/>
      <c r="N302" s="356"/>
      <c r="O302" s="356"/>
      <c r="P302" s="356"/>
      <c r="Q302" s="356"/>
      <c r="R302" s="356"/>
      <c r="S302" s="356"/>
      <c r="T302" s="356"/>
      <c r="U302" s="357"/>
      <c r="V302" s="357"/>
      <c r="W302" s="357"/>
      <c r="X302" s="358"/>
      <c r="Y302" s="358"/>
      <c r="Z302" s="358"/>
      <c r="AA302" s="358"/>
      <c r="AB302" s="358"/>
      <c r="AC302" s="358"/>
      <c r="AD302" s="359"/>
      <c r="AE302" s="359"/>
      <c r="AF302" s="359"/>
    </row>
    <row r="303" spans="1:33" ht="21" customHeight="1">
      <c r="A303" s="355">
        <v>41925</v>
      </c>
      <c r="B303" s="355"/>
      <c r="C303" s="355"/>
      <c r="D303" s="355"/>
      <c r="E303" s="356"/>
      <c r="F303" s="356"/>
      <c r="G303" s="356"/>
      <c r="H303" s="356"/>
      <c r="I303" s="356"/>
      <c r="J303" s="356"/>
      <c r="K303" s="356"/>
      <c r="L303" s="356"/>
      <c r="M303" s="356"/>
      <c r="N303" s="356"/>
      <c r="O303" s="356"/>
      <c r="P303" s="356"/>
      <c r="Q303" s="356"/>
      <c r="R303" s="356"/>
      <c r="S303" s="356"/>
      <c r="T303" s="356"/>
      <c r="U303" s="357"/>
      <c r="V303" s="357"/>
      <c r="W303" s="357"/>
      <c r="X303" s="358"/>
      <c r="Y303" s="358"/>
      <c r="Z303" s="358"/>
      <c r="AA303" s="358"/>
      <c r="AB303" s="358"/>
      <c r="AC303" s="358"/>
      <c r="AD303" s="359"/>
      <c r="AE303" s="359"/>
      <c r="AF303" s="359"/>
    </row>
    <row r="304" spans="1:33" ht="21" customHeight="1">
      <c r="A304" s="355">
        <v>41926</v>
      </c>
      <c r="B304" s="355"/>
      <c r="C304" s="355"/>
      <c r="D304" s="355"/>
      <c r="E304" s="356"/>
      <c r="F304" s="356"/>
      <c r="G304" s="356"/>
      <c r="H304" s="356"/>
      <c r="I304" s="356"/>
      <c r="J304" s="356"/>
      <c r="K304" s="356"/>
      <c r="L304" s="356"/>
      <c r="M304" s="356"/>
      <c r="N304" s="356"/>
      <c r="O304" s="356"/>
      <c r="P304" s="356"/>
      <c r="Q304" s="356"/>
      <c r="R304" s="356"/>
      <c r="S304" s="356"/>
      <c r="T304" s="356"/>
      <c r="U304" s="357"/>
      <c r="V304" s="357"/>
      <c r="W304" s="357"/>
      <c r="X304" s="358"/>
      <c r="Y304" s="358"/>
      <c r="Z304" s="358"/>
      <c r="AA304" s="358"/>
      <c r="AB304" s="358"/>
      <c r="AC304" s="358"/>
      <c r="AD304" s="359"/>
      <c r="AE304" s="359"/>
      <c r="AF304" s="359"/>
    </row>
    <row r="305" spans="1:32" ht="21" customHeight="1">
      <c r="A305" s="355">
        <v>41927</v>
      </c>
      <c r="B305" s="355"/>
      <c r="C305" s="355"/>
      <c r="D305" s="355"/>
      <c r="E305" s="356"/>
      <c r="F305" s="356"/>
      <c r="G305" s="356"/>
      <c r="H305" s="356"/>
      <c r="I305" s="356"/>
      <c r="J305" s="356"/>
      <c r="K305" s="356"/>
      <c r="L305" s="356"/>
      <c r="M305" s="356"/>
      <c r="N305" s="356"/>
      <c r="O305" s="356"/>
      <c r="P305" s="356"/>
      <c r="Q305" s="356"/>
      <c r="R305" s="356"/>
      <c r="S305" s="356"/>
      <c r="T305" s="356"/>
      <c r="U305" s="357"/>
      <c r="V305" s="357"/>
      <c r="W305" s="357"/>
      <c r="X305" s="358"/>
      <c r="Y305" s="358"/>
      <c r="Z305" s="358"/>
      <c r="AA305" s="358"/>
      <c r="AB305" s="358"/>
      <c r="AC305" s="358"/>
      <c r="AD305" s="359"/>
      <c r="AE305" s="359"/>
      <c r="AF305" s="359"/>
    </row>
    <row r="306" spans="1:32" ht="21" customHeight="1">
      <c r="A306" s="355">
        <v>41928</v>
      </c>
      <c r="B306" s="355"/>
      <c r="C306" s="355"/>
      <c r="D306" s="355"/>
      <c r="E306" s="356"/>
      <c r="F306" s="356"/>
      <c r="G306" s="356"/>
      <c r="H306" s="356"/>
      <c r="I306" s="356"/>
      <c r="J306" s="356"/>
      <c r="K306" s="356"/>
      <c r="L306" s="356"/>
      <c r="M306" s="356"/>
      <c r="N306" s="356"/>
      <c r="O306" s="356"/>
      <c r="P306" s="356"/>
      <c r="Q306" s="356"/>
      <c r="R306" s="356"/>
      <c r="S306" s="356"/>
      <c r="T306" s="356"/>
      <c r="U306" s="357"/>
      <c r="V306" s="357"/>
      <c r="W306" s="357"/>
      <c r="X306" s="358"/>
      <c r="Y306" s="358"/>
      <c r="Z306" s="358"/>
      <c r="AA306" s="358"/>
      <c r="AB306" s="358"/>
      <c r="AC306" s="358"/>
      <c r="AD306" s="359"/>
      <c r="AE306" s="359"/>
      <c r="AF306" s="359"/>
    </row>
    <row r="307" spans="1:32" ht="21" customHeight="1">
      <c r="A307" s="355">
        <v>41929</v>
      </c>
      <c r="B307" s="355"/>
      <c r="C307" s="355"/>
      <c r="D307" s="355"/>
      <c r="E307" s="356"/>
      <c r="F307" s="356"/>
      <c r="G307" s="356"/>
      <c r="H307" s="356"/>
      <c r="I307" s="356"/>
      <c r="J307" s="356"/>
      <c r="K307" s="356"/>
      <c r="L307" s="356"/>
      <c r="M307" s="356"/>
      <c r="N307" s="356"/>
      <c r="O307" s="356"/>
      <c r="P307" s="356"/>
      <c r="Q307" s="356"/>
      <c r="R307" s="356"/>
      <c r="S307" s="356"/>
      <c r="T307" s="356"/>
      <c r="U307" s="357"/>
      <c r="V307" s="357"/>
      <c r="W307" s="357"/>
      <c r="X307" s="358"/>
      <c r="Y307" s="358"/>
      <c r="Z307" s="358"/>
      <c r="AA307" s="358"/>
      <c r="AB307" s="358"/>
      <c r="AC307" s="358"/>
      <c r="AD307" s="359"/>
      <c r="AE307" s="359"/>
      <c r="AF307" s="359"/>
    </row>
    <row r="308" spans="1:32" ht="21" customHeight="1">
      <c r="A308" s="355">
        <v>41930</v>
      </c>
      <c r="B308" s="355"/>
      <c r="C308" s="355"/>
      <c r="D308" s="355"/>
      <c r="E308" s="356"/>
      <c r="F308" s="356"/>
      <c r="G308" s="356"/>
      <c r="H308" s="356"/>
      <c r="I308" s="356"/>
      <c r="J308" s="356"/>
      <c r="K308" s="356"/>
      <c r="L308" s="356"/>
      <c r="M308" s="356"/>
      <c r="N308" s="356"/>
      <c r="O308" s="356"/>
      <c r="P308" s="356"/>
      <c r="Q308" s="356"/>
      <c r="R308" s="356"/>
      <c r="S308" s="356"/>
      <c r="T308" s="356"/>
      <c r="U308" s="357"/>
      <c r="V308" s="357"/>
      <c r="W308" s="357"/>
      <c r="X308" s="358"/>
      <c r="Y308" s="358"/>
      <c r="Z308" s="358"/>
      <c r="AA308" s="358"/>
      <c r="AB308" s="358"/>
      <c r="AC308" s="358"/>
      <c r="AD308" s="359"/>
      <c r="AE308" s="359"/>
      <c r="AF308" s="359"/>
    </row>
    <row r="309" spans="1:32" ht="21" customHeight="1">
      <c r="A309" s="355">
        <v>41931</v>
      </c>
      <c r="B309" s="355"/>
      <c r="C309" s="355"/>
      <c r="D309" s="355"/>
      <c r="E309" s="356"/>
      <c r="F309" s="356"/>
      <c r="G309" s="356"/>
      <c r="H309" s="356"/>
      <c r="I309" s="356"/>
      <c r="J309" s="356"/>
      <c r="K309" s="356"/>
      <c r="L309" s="356"/>
      <c r="M309" s="356"/>
      <c r="N309" s="356"/>
      <c r="O309" s="356"/>
      <c r="P309" s="356"/>
      <c r="Q309" s="356"/>
      <c r="R309" s="356"/>
      <c r="S309" s="356"/>
      <c r="T309" s="356"/>
      <c r="U309" s="357"/>
      <c r="V309" s="357"/>
      <c r="W309" s="357"/>
      <c r="X309" s="358"/>
      <c r="Y309" s="358"/>
      <c r="Z309" s="358"/>
      <c r="AA309" s="358"/>
      <c r="AB309" s="358"/>
      <c r="AC309" s="358"/>
      <c r="AD309" s="359"/>
      <c r="AE309" s="359"/>
      <c r="AF309" s="359"/>
    </row>
    <row r="310" spans="1:32" ht="21" customHeight="1">
      <c r="A310" s="355">
        <v>41932</v>
      </c>
      <c r="B310" s="355"/>
      <c r="C310" s="355"/>
      <c r="D310" s="355"/>
      <c r="E310" s="356"/>
      <c r="F310" s="356"/>
      <c r="G310" s="356"/>
      <c r="H310" s="356"/>
      <c r="I310" s="356"/>
      <c r="J310" s="356"/>
      <c r="K310" s="356"/>
      <c r="L310" s="356"/>
      <c r="M310" s="356"/>
      <c r="N310" s="356"/>
      <c r="O310" s="356"/>
      <c r="P310" s="356"/>
      <c r="Q310" s="356"/>
      <c r="R310" s="356"/>
      <c r="S310" s="356"/>
      <c r="T310" s="356"/>
      <c r="U310" s="357"/>
      <c r="V310" s="357"/>
      <c r="W310" s="357"/>
      <c r="X310" s="358"/>
      <c r="Y310" s="358"/>
      <c r="Z310" s="358"/>
      <c r="AA310" s="358"/>
      <c r="AB310" s="358"/>
      <c r="AC310" s="358"/>
      <c r="AD310" s="359"/>
      <c r="AE310" s="359"/>
      <c r="AF310" s="359"/>
    </row>
    <row r="311" spans="1:32" ht="21" customHeight="1">
      <c r="A311" s="355">
        <v>41933</v>
      </c>
      <c r="B311" s="355"/>
      <c r="C311" s="355"/>
      <c r="D311" s="355"/>
      <c r="E311" s="356"/>
      <c r="F311" s="356"/>
      <c r="G311" s="356"/>
      <c r="H311" s="356"/>
      <c r="I311" s="356"/>
      <c r="J311" s="356"/>
      <c r="K311" s="356"/>
      <c r="L311" s="356"/>
      <c r="M311" s="356"/>
      <c r="N311" s="356"/>
      <c r="O311" s="356"/>
      <c r="P311" s="356"/>
      <c r="Q311" s="356"/>
      <c r="R311" s="356"/>
      <c r="S311" s="356"/>
      <c r="T311" s="356"/>
      <c r="U311" s="357"/>
      <c r="V311" s="357"/>
      <c r="W311" s="357"/>
      <c r="X311" s="358"/>
      <c r="Y311" s="358"/>
      <c r="Z311" s="358"/>
      <c r="AA311" s="358"/>
      <c r="AB311" s="358"/>
      <c r="AC311" s="358"/>
      <c r="AD311" s="359"/>
      <c r="AE311" s="359"/>
      <c r="AF311" s="359"/>
    </row>
    <row r="312" spans="1:32" ht="21" customHeight="1">
      <c r="A312" s="355">
        <v>41934</v>
      </c>
      <c r="B312" s="355"/>
      <c r="C312" s="355"/>
      <c r="D312" s="355"/>
      <c r="E312" s="356"/>
      <c r="F312" s="356"/>
      <c r="G312" s="356"/>
      <c r="H312" s="356"/>
      <c r="I312" s="356"/>
      <c r="J312" s="356"/>
      <c r="K312" s="356"/>
      <c r="L312" s="356"/>
      <c r="M312" s="356"/>
      <c r="N312" s="356"/>
      <c r="O312" s="356"/>
      <c r="P312" s="356"/>
      <c r="Q312" s="356"/>
      <c r="R312" s="356"/>
      <c r="S312" s="356"/>
      <c r="T312" s="356"/>
      <c r="U312" s="357"/>
      <c r="V312" s="357"/>
      <c r="W312" s="357"/>
      <c r="X312" s="358"/>
      <c r="Y312" s="358"/>
      <c r="Z312" s="358"/>
      <c r="AA312" s="358"/>
      <c r="AB312" s="358"/>
      <c r="AC312" s="358"/>
      <c r="AD312" s="359"/>
      <c r="AE312" s="359"/>
      <c r="AF312" s="359"/>
    </row>
    <row r="313" spans="1:32" ht="21" customHeight="1">
      <c r="A313" s="355">
        <v>41935</v>
      </c>
      <c r="B313" s="355"/>
      <c r="C313" s="355"/>
      <c r="D313" s="355"/>
      <c r="E313" s="356"/>
      <c r="F313" s="356"/>
      <c r="G313" s="356"/>
      <c r="H313" s="356"/>
      <c r="I313" s="356"/>
      <c r="J313" s="356"/>
      <c r="K313" s="356"/>
      <c r="L313" s="356"/>
      <c r="M313" s="356"/>
      <c r="N313" s="356"/>
      <c r="O313" s="356"/>
      <c r="P313" s="356"/>
      <c r="Q313" s="356"/>
      <c r="R313" s="356"/>
      <c r="S313" s="356"/>
      <c r="T313" s="356"/>
      <c r="U313" s="357"/>
      <c r="V313" s="357"/>
      <c r="W313" s="357"/>
      <c r="X313" s="358"/>
      <c r="Y313" s="358"/>
      <c r="Z313" s="358"/>
      <c r="AA313" s="358"/>
      <c r="AB313" s="358"/>
      <c r="AC313" s="358"/>
      <c r="AD313" s="359"/>
      <c r="AE313" s="359"/>
      <c r="AF313" s="359"/>
    </row>
    <row r="314" spans="1:32" ht="21" customHeight="1">
      <c r="A314" s="355">
        <v>41936</v>
      </c>
      <c r="B314" s="355"/>
      <c r="C314" s="355"/>
      <c r="D314" s="355"/>
      <c r="E314" s="356"/>
      <c r="F314" s="356"/>
      <c r="G314" s="356"/>
      <c r="H314" s="356"/>
      <c r="I314" s="356"/>
      <c r="J314" s="356"/>
      <c r="K314" s="356"/>
      <c r="L314" s="356"/>
      <c r="M314" s="356"/>
      <c r="N314" s="356"/>
      <c r="O314" s="356"/>
      <c r="P314" s="356"/>
      <c r="Q314" s="356"/>
      <c r="R314" s="356"/>
      <c r="S314" s="356"/>
      <c r="T314" s="356"/>
      <c r="U314" s="357"/>
      <c r="V314" s="357"/>
      <c r="W314" s="357"/>
      <c r="X314" s="358"/>
      <c r="Y314" s="358"/>
      <c r="Z314" s="358"/>
      <c r="AA314" s="358"/>
      <c r="AB314" s="358"/>
      <c r="AC314" s="358"/>
      <c r="AD314" s="359"/>
      <c r="AE314" s="359"/>
      <c r="AF314" s="359"/>
    </row>
    <row r="315" spans="1:32" ht="21" customHeight="1">
      <c r="A315" s="355">
        <v>41937</v>
      </c>
      <c r="B315" s="355"/>
      <c r="C315" s="355"/>
      <c r="D315" s="355"/>
      <c r="E315" s="356"/>
      <c r="F315" s="356"/>
      <c r="G315" s="356"/>
      <c r="H315" s="356"/>
      <c r="I315" s="356"/>
      <c r="J315" s="356"/>
      <c r="K315" s="356"/>
      <c r="L315" s="356"/>
      <c r="M315" s="356"/>
      <c r="N315" s="356"/>
      <c r="O315" s="356"/>
      <c r="P315" s="356"/>
      <c r="Q315" s="356"/>
      <c r="R315" s="356"/>
      <c r="S315" s="356"/>
      <c r="T315" s="356"/>
      <c r="U315" s="357"/>
      <c r="V315" s="357"/>
      <c r="W315" s="357"/>
      <c r="X315" s="358"/>
      <c r="Y315" s="358"/>
      <c r="Z315" s="358"/>
      <c r="AA315" s="358"/>
      <c r="AB315" s="358"/>
      <c r="AC315" s="358"/>
      <c r="AD315" s="359"/>
      <c r="AE315" s="359"/>
      <c r="AF315" s="359"/>
    </row>
    <row r="316" spans="1:32" ht="21" customHeight="1">
      <c r="A316" s="355">
        <v>41938</v>
      </c>
      <c r="B316" s="355"/>
      <c r="C316" s="355"/>
      <c r="D316" s="355"/>
      <c r="E316" s="356"/>
      <c r="F316" s="356"/>
      <c r="G316" s="356"/>
      <c r="H316" s="356"/>
      <c r="I316" s="356"/>
      <c r="J316" s="356"/>
      <c r="K316" s="356"/>
      <c r="L316" s="356"/>
      <c r="M316" s="356"/>
      <c r="N316" s="356"/>
      <c r="O316" s="356"/>
      <c r="P316" s="356"/>
      <c r="Q316" s="356"/>
      <c r="R316" s="356"/>
      <c r="S316" s="356"/>
      <c r="T316" s="356"/>
      <c r="U316" s="357"/>
      <c r="V316" s="357"/>
      <c r="W316" s="357"/>
      <c r="X316" s="358"/>
      <c r="Y316" s="358"/>
      <c r="Z316" s="358"/>
      <c r="AA316" s="358"/>
      <c r="AB316" s="358"/>
      <c r="AC316" s="358"/>
      <c r="AD316" s="359"/>
      <c r="AE316" s="359"/>
      <c r="AF316" s="359"/>
    </row>
    <row r="317" spans="1:32" ht="21" customHeight="1">
      <c r="A317" s="355">
        <v>41939</v>
      </c>
      <c r="B317" s="355"/>
      <c r="C317" s="355"/>
      <c r="D317" s="355"/>
      <c r="E317" s="356"/>
      <c r="F317" s="356"/>
      <c r="G317" s="356"/>
      <c r="H317" s="356"/>
      <c r="I317" s="356"/>
      <c r="J317" s="356"/>
      <c r="K317" s="356"/>
      <c r="L317" s="356"/>
      <c r="M317" s="356"/>
      <c r="N317" s="356"/>
      <c r="O317" s="356"/>
      <c r="P317" s="356"/>
      <c r="Q317" s="356"/>
      <c r="R317" s="356"/>
      <c r="S317" s="356"/>
      <c r="T317" s="356"/>
      <c r="U317" s="357"/>
      <c r="V317" s="357"/>
      <c r="W317" s="357"/>
      <c r="X317" s="358"/>
      <c r="Y317" s="358"/>
      <c r="Z317" s="358"/>
      <c r="AA317" s="358"/>
      <c r="AB317" s="358"/>
      <c r="AC317" s="358"/>
      <c r="AD317" s="359"/>
      <c r="AE317" s="359"/>
      <c r="AF317" s="359"/>
    </row>
    <row r="318" spans="1:32" ht="21" customHeight="1">
      <c r="A318" s="355">
        <v>41940</v>
      </c>
      <c r="B318" s="355"/>
      <c r="C318" s="355"/>
      <c r="D318" s="355"/>
      <c r="E318" s="356"/>
      <c r="F318" s="356"/>
      <c r="G318" s="356"/>
      <c r="H318" s="356"/>
      <c r="I318" s="356"/>
      <c r="J318" s="356"/>
      <c r="K318" s="356"/>
      <c r="L318" s="356"/>
      <c r="M318" s="356"/>
      <c r="N318" s="356"/>
      <c r="O318" s="356"/>
      <c r="P318" s="356"/>
      <c r="Q318" s="356"/>
      <c r="R318" s="356"/>
      <c r="S318" s="356"/>
      <c r="T318" s="356"/>
      <c r="U318" s="357"/>
      <c r="V318" s="357"/>
      <c r="W318" s="357"/>
      <c r="X318" s="358"/>
      <c r="Y318" s="358"/>
      <c r="Z318" s="358"/>
      <c r="AA318" s="358"/>
      <c r="AB318" s="358"/>
      <c r="AC318" s="358"/>
      <c r="AD318" s="359"/>
      <c r="AE318" s="359"/>
      <c r="AF318" s="359"/>
    </row>
    <row r="319" spans="1:32" ht="21" customHeight="1">
      <c r="A319" s="355">
        <v>41941</v>
      </c>
      <c r="B319" s="355"/>
      <c r="C319" s="355"/>
      <c r="D319" s="355"/>
      <c r="E319" s="356"/>
      <c r="F319" s="356"/>
      <c r="G319" s="356"/>
      <c r="H319" s="356"/>
      <c r="I319" s="356"/>
      <c r="J319" s="356"/>
      <c r="K319" s="356"/>
      <c r="L319" s="356"/>
      <c r="M319" s="356"/>
      <c r="N319" s="356"/>
      <c r="O319" s="356"/>
      <c r="P319" s="356"/>
      <c r="Q319" s="356"/>
      <c r="R319" s="356"/>
      <c r="S319" s="356"/>
      <c r="T319" s="356"/>
      <c r="U319" s="357"/>
      <c r="V319" s="357"/>
      <c r="W319" s="357"/>
      <c r="X319" s="358"/>
      <c r="Y319" s="358"/>
      <c r="Z319" s="358"/>
      <c r="AA319" s="358"/>
      <c r="AB319" s="358"/>
      <c r="AC319" s="358"/>
      <c r="AD319" s="359"/>
      <c r="AE319" s="359"/>
      <c r="AF319" s="359"/>
    </row>
    <row r="320" spans="1:32" ht="21" customHeight="1">
      <c r="A320" s="355">
        <v>41942</v>
      </c>
      <c r="B320" s="355"/>
      <c r="C320" s="355"/>
      <c r="D320" s="355"/>
      <c r="E320" s="356"/>
      <c r="F320" s="356"/>
      <c r="G320" s="356"/>
      <c r="H320" s="356"/>
      <c r="I320" s="356"/>
      <c r="J320" s="356"/>
      <c r="K320" s="356"/>
      <c r="L320" s="356"/>
      <c r="M320" s="356"/>
      <c r="N320" s="356"/>
      <c r="O320" s="356"/>
      <c r="P320" s="356"/>
      <c r="Q320" s="356"/>
      <c r="R320" s="356"/>
      <c r="S320" s="356"/>
      <c r="T320" s="356"/>
      <c r="U320" s="357"/>
      <c r="V320" s="357"/>
      <c r="W320" s="357"/>
      <c r="X320" s="358"/>
      <c r="Y320" s="358"/>
      <c r="Z320" s="358"/>
      <c r="AA320" s="358"/>
      <c r="AB320" s="358"/>
      <c r="AC320" s="358"/>
      <c r="AD320" s="359"/>
      <c r="AE320" s="359"/>
      <c r="AF320" s="359"/>
    </row>
    <row r="321" spans="1:33" ht="21" customHeight="1">
      <c r="A321" s="355">
        <v>41943</v>
      </c>
      <c r="B321" s="355"/>
      <c r="C321" s="355"/>
      <c r="D321" s="355"/>
      <c r="E321" s="356"/>
      <c r="F321" s="356"/>
      <c r="G321" s="356"/>
      <c r="H321" s="356"/>
      <c r="I321" s="356"/>
      <c r="J321" s="356"/>
      <c r="K321" s="356"/>
      <c r="L321" s="356"/>
      <c r="M321" s="356"/>
      <c r="N321" s="356"/>
      <c r="O321" s="356"/>
      <c r="P321" s="356"/>
      <c r="Q321" s="356"/>
      <c r="R321" s="356"/>
      <c r="S321" s="356"/>
      <c r="T321" s="356"/>
      <c r="U321" s="357"/>
      <c r="V321" s="357"/>
      <c r="W321" s="357"/>
      <c r="X321" s="358"/>
      <c r="Y321" s="358"/>
      <c r="Z321" s="358"/>
      <c r="AA321" s="358"/>
      <c r="AB321" s="358"/>
      <c r="AC321" s="358"/>
      <c r="AD321" s="359"/>
      <c r="AE321" s="359"/>
      <c r="AF321" s="359"/>
    </row>
    <row r="322" spans="1:33" ht="21" customHeight="1">
      <c r="A322" s="351" t="s">
        <v>245</v>
      </c>
      <c r="B322" s="351"/>
      <c r="C322" s="351"/>
      <c r="D322" s="351"/>
      <c r="E322" s="351"/>
      <c r="F322" s="351"/>
      <c r="G322" s="351"/>
      <c r="H322" s="351"/>
      <c r="I322" s="351"/>
      <c r="J322" s="351"/>
      <c r="K322" s="351"/>
      <c r="L322" s="351"/>
      <c r="M322" s="351"/>
      <c r="N322" s="351"/>
      <c r="O322" s="351"/>
      <c r="P322" s="351"/>
      <c r="Q322" s="351"/>
      <c r="R322" s="351"/>
      <c r="S322" s="351"/>
      <c r="T322" s="351"/>
      <c r="U322" s="352">
        <f>SUM(U291:W321)</f>
        <v>0</v>
      </c>
      <c r="V322" s="352"/>
      <c r="W322" s="352"/>
      <c r="X322" s="353">
        <f>SUM(X291:Z321)</f>
        <v>0</v>
      </c>
      <c r="Y322" s="353"/>
      <c r="Z322" s="353"/>
      <c r="AA322" s="353">
        <f>SUM(AA291:AC321)</f>
        <v>0</v>
      </c>
      <c r="AB322" s="353"/>
      <c r="AC322" s="353"/>
      <c r="AD322" s="354">
        <f>SUM(AD291:AF321)</f>
        <v>0</v>
      </c>
      <c r="AE322" s="354"/>
      <c r="AF322" s="354"/>
      <c r="AG322" s="78" t="s">
        <v>246</v>
      </c>
    </row>
    <row r="323" spans="1:33" ht="21" customHeight="1">
      <c r="A323" s="355">
        <v>41944</v>
      </c>
      <c r="B323" s="355"/>
      <c r="C323" s="355"/>
      <c r="D323" s="355"/>
      <c r="E323" s="356"/>
      <c r="F323" s="356"/>
      <c r="G323" s="356"/>
      <c r="H323" s="356"/>
      <c r="I323" s="356"/>
      <c r="J323" s="356"/>
      <c r="K323" s="356"/>
      <c r="L323" s="356"/>
      <c r="M323" s="356"/>
      <c r="N323" s="356"/>
      <c r="O323" s="356"/>
      <c r="P323" s="356"/>
      <c r="Q323" s="356"/>
      <c r="R323" s="356"/>
      <c r="S323" s="356"/>
      <c r="T323" s="356"/>
      <c r="U323" s="357"/>
      <c r="V323" s="357"/>
      <c r="W323" s="357"/>
      <c r="X323" s="358"/>
      <c r="Y323" s="358"/>
      <c r="Z323" s="358"/>
      <c r="AA323" s="358"/>
      <c r="AB323" s="358"/>
      <c r="AC323" s="358"/>
      <c r="AD323" s="359"/>
      <c r="AE323" s="359"/>
      <c r="AF323" s="359"/>
    </row>
    <row r="324" spans="1:33" ht="21" customHeight="1">
      <c r="A324" s="355">
        <v>41945</v>
      </c>
      <c r="B324" s="355"/>
      <c r="C324" s="355"/>
      <c r="D324" s="355"/>
      <c r="E324" s="356"/>
      <c r="F324" s="356"/>
      <c r="G324" s="356"/>
      <c r="H324" s="356"/>
      <c r="I324" s="356"/>
      <c r="J324" s="356"/>
      <c r="K324" s="356"/>
      <c r="L324" s="356"/>
      <c r="M324" s="356"/>
      <c r="N324" s="356"/>
      <c r="O324" s="356"/>
      <c r="P324" s="356"/>
      <c r="Q324" s="356"/>
      <c r="R324" s="356"/>
      <c r="S324" s="356"/>
      <c r="T324" s="356"/>
      <c r="U324" s="357"/>
      <c r="V324" s="357"/>
      <c r="W324" s="357"/>
      <c r="X324" s="358"/>
      <c r="Y324" s="358"/>
      <c r="Z324" s="358"/>
      <c r="AA324" s="358"/>
      <c r="AB324" s="358"/>
      <c r="AC324" s="358"/>
      <c r="AD324" s="359"/>
      <c r="AE324" s="359"/>
      <c r="AF324" s="359"/>
    </row>
    <row r="325" spans="1:33" ht="21" customHeight="1">
      <c r="A325" s="355">
        <v>41946</v>
      </c>
      <c r="B325" s="355"/>
      <c r="C325" s="355"/>
      <c r="D325" s="355"/>
      <c r="E325" s="356"/>
      <c r="F325" s="356"/>
      <c r="G325" s="356"/>
      <c r="H325" s="356"/>
      <c r="I325" s="356"/>
      <c r="J325" s="356"/>
      <c r="K325" s="356"/>
      <c r="L325" s="356"/>
      <c r="M325" s="356"/>
      <c r="N325" s="356"/>
      <c r="O325" s="356"/>
      <c r="P325" s="356"/>
      <c r="Q325" s="356"/>
      <c r="R325" s="356"/>
      <c r="S325" s="356"/>
      <c r="T325" s="356"/>
      <c r="U325" s="357"/>
      <c r="V325" s="357"/>
      <c r="W325" s="357"/>
      <c r="X325" s="358"/>
      <c r="Y325" s="358"/>
      <c r="Z325" s="358"/>
      <c r="AA325" s="358"/>
      <c r="AB325" s="358"/>
      <c r="AC325" s="358"/>
      <c r="AD325" s="359"/>
      <c r="AE325" s="359"/>
      <c r="AF325" s="359"/>
    </row>
    <row r="326" spans="1:33" ht="21" customHeight="1">
      <c r="A326" s="355">
        <v>41947</v>
      </c>
      <c r="B326" s="355"/>
      <c r="C326" s="355"/>
      <c r="D326" s="355"/>
      <c r="E326" s="356"/>
      <c r="F326" s="356"/>
      <c r="G326" s="356"/>
      <c r="H326" s="356"/>
      <c r="I326" s="356"/>
      <c r="J326" s="356"/>
      <c r="K326" s="356"/>
      <c r="L326" s="356"/>
      <c r="M326" s="356"/>
      <c r="N326" s="356"/>
      <c r="O326" s="356"/>
      <c r="P326" s="356"/>
      <c r="Q326" s="356"/>
      <c r="R326" s="356"/>
      <c r="S326" s="356"/>
      <c r="T326" s="356"/>
      <c r="U326" s="357"/>
      <c r="V326" s="357"/>
      <c r="W326" s="357"/>
      <c r="X326" s="358"/>
      <c r="Y326" s="358"/>
      <c r="Z326" s="358"/>
      <c r="AA326" s="358"/>
      <c r="AB326" s="358"/>
      <c r="AC326" s="358"/>
      <c r="AD326" s="359"/>
      <c r="AE326" s="359"/>
      <c r="AF326" s="359"/>
    </row>
    <row r="327" spans="1:33" ht="21" customHeight="1">
      <c r="A327" s="355">
        <v>41948</v>
      </c>
      <c r="B327" s="355"/>
      <c r="C327" s="355"/>
      <c r="D327" s="355"/>
      <c r="E327" s="356"/>
      <c r="F327" s="356"/>
      <c r="G327" s="356"/>
      <c r="H327" s="356"/>
      <c r="I327" s="356"/>
      <c r="J327" s="356"/>
      <c r="K327" s="356"/>
      <c r="L327" s="356"/>
      <c r="M327" s="356"/>
      <c r="N327" s="356"/>
      <c r="O327" s="356"/>
      <c r="P327" s="356"/>
      <c r="Q327" s="356"/>
      <c r="R327" s="356"/>
      <c r="S327" s="356"/>
      <c r="T327" s="356"/>
      <c r="U327" s="357"/>
      <c r="V327" s="357"/>
      <c r="W327" s="357"/>
      <c r="X327" s="358"/>
      <c r="Y327" s="358"/>
      <c r="Z327" s="358"/>
      <c r="AA327" s="358"/>
      <c r="AB327" s="358"/>
      <c r="AC327" s="358"/>
      <c r="AD327" s="359"/>
      <c r="AE327" s="359"/>
      <c r="AF327" s="359"/>
    </row>
    <row r="328" spans="1:33" ht="21" customHeight="1">
      <c r="A328" s="355">
        <v>41949</v>
      </c>
      <c r="B328" s="355"/>
      <c r="C328" s="355"/>
      <c r="D328" s="355"/>
      <c r="E328" s="356"/>
      <c r="F328" s="356"/>
      <c r="G328" s="356"/>
      <c r="H328" s="356"/>
      <c r="I328" s="356"/>
      <c r="J328" s="356"/>
      <c r="K328" s="356"/>
      <c r="L328" s="356"/>
      <c r="M328" s="356"/>
      <c r="N328" s="356"/>
      <c r="O328" s="356"/>
      <c r="P328" s="356"/>
      <c r="Q328" s="356"/>
      <c r="R328" s="356"/>
      <c r="S328" s="356"/>
      <c r="T328" s="356"/>
      <c r="U328" s="357"/>
      <c r="V328" s="357"/>
      <c r="W328" s="357"/>
      <c r="X328" s="358"/>
      <c r="Y328" s="358"/>
      <c r="Z328" s="358"/>
      <c r="AA328" s="358"/>
      <c r="AB328" s="358"/>
      <c r="AC328" s="358"/>
      <c r="AD328" s="359"/>
      <c r="AE328" s="359"/>
      <c r="AF328" s="359"/>
    </row>
    <row r="329" spans="1:33" ht="21" customHeight="1">
      <c r="A329" s="355">
        <v>41950</v>
      </c>
      <c r="B329" s="355"/>
      <c r="C329" s="355"/>
      <c r="D329" s="355"/>
      <c r="E329" s="356"/>
      <c r="F329" s="356"/>
      <c r="G329" s="356"/>
      <c r="H329" s="356"/>
      <c r="I329" s="356"/>
      <c r="J329" s="356"/>
      <c r="K329" s="356"/>
      <c r="L329" s="356"/>
      <c r="M329" s="356"/>
      <c r="N329" s="356"/>
      <c r="O329" s="356"/>
      <c r="P329" s="356"/>
      <c r="Q329" s="356"/>
      <c r="R329" s="356"/>
      <c r="S329" s="356"/>
      <c r="T329" s="356"/>
      <c r="U329" s="357"/>
      <c r="V329" s="357"/>
      <c r="W329" s="357"/>
      <c r="X329" s="358"/>
      <c r="Y329" s="358"/>
      <c r="Z329" s="358"/>
      <c r="AA329" s="358"/>
      <c r="AB329" s="358"/>
      <c r="AC329" s="358"/>
      <c r="AD329" s="359"/>
      <c r="AE329" s="359"/>
      <c r="AF329" s="359"/>
    </row>
    <row r="330" spans="1:33" ht="21" customHeight="1">
      <c r="A330" s="355">
        <v>41951</v>
      </c>
      <c r="B330" s="355"/>
      <c r="C330" s="355"/>
      <c r="D330" s="355"/>
      <c r="E330" s="356"/>
      <c r="F330" s="356"/>
      <c r="G330" s="356"/>
      <c r="H330" s="356"/>
      <c r="I330" s="356"/>
      <c r="J330" s="356"/>
      <c r="K330" s="356"/>
      <c r="L330" s="356"/>
      <c r="M330" s="356"/>
      <c r="N330" s="356"/>
      <c r="O330" s="356"/>
      <c r="P330" s="356"/>
      <c r="Q330" s="356"/>
      <c r="R330" s="356"/>
      <c r="S330" s="356"/>
      <c r="T330" s="356"/>
      <c r="U330" s="357"/>
      <c r="V330" s="357"/>
      <c r="W330" s="357"/>
      <c r="X330" s="358"/>
      <c r="Y330" s="358"/>
      <c r="Z330" s="358"/>
      <c r="AA330" s="358"/>
      <c r="AB330" s="358"/>
      <c r="AC330" s="358"/>
      <c r="AD330" s="359"/>
      <c r="AE330" s="359"/>
      <c r="AF330" s="359"/>
    </row>
    <row r="331" spans="1:33" ht="21" customHeight="1">
      <c r="A331" s="355">
        <v>41952</v>
      </c>
      <c r="B331" s="355"/>
      <c r="C331" s="355"/>
      <c r="D331" s="355"/>
      <c r="E331" s="356"/>
      <c r="F331" s="356"/>
      <c r="G331" s="356"/>
      <c r="H331" s="356"/>
      <c r="I331" s="356"/>
      <c r="J331" s="356"/>
      <c r="K331" s="356"/>
      <c r="L331" s="356"/>
      <c r="M331" s="356"/>
      <c r="N331" s="356"/>
      <c r="O331" s="356"/>
      <c r="P331" s="356"/>
      <c r="Q331" s="356"/>
      <c r="R331" s="356"/>
      <c r="S331" s="356"/>
      <c r="T331" s="356"/>
      <c r="U331" s="357"/>
      <c r="V331" s="357"/>
      <c r="W331" s="357"/>
      <c r="X331" s="358"/>
      <c r="Y331" s="358"/>
      <c r="Z331" s="358"/>
      <c r="AA331" s="358"/>
      <c r="AB331" s="358"/>
      <c r="AC331" s="358"/>
      <c r="AD331" s="359"/>
      <c r="AE331" s="359"/>
      <c r="AF331" s="359"/>
    </row>
    <row r="332" spans="1:33" ht="21" customHeight="1">
      <c r="A332" s="355">
        <v>41953</v>
      </c>
      <c r="B332" s="355"/>
      <c r="C332" s="355"/>
      <c r="D332" s="355"/>
      <c r="E332" s="356"/>
      <c r="F332" s="356"/>
      <c r="G332" s="356"/>
      <c r="H332" s="356"/>
      <c r="I332" s="356"/>
      <c r="J332" s="356"/>
      <c r="K332" s="356"/>
      <c r="L332" s="356"/>
      <c r="M332" s="356"/>
      <c r="N332" s="356"/>
      <c r="O332" s="356"/>
      <c r="P332" s="356"/>
      <c r="Q332" s="356"/>
      <c r="R332" s="356"/>
      <c r="S332" s="356"/>
      <c r="T332" s="356"/>
      <c r="U332" s="357"/>
      <c r="V332" s="357"/>
      <c r="W332" s="357"/>
      <c r="X332" s="358"/>
      <c r="Y332" s="358"/>
      <c r="Z332" s="358"/>
      <c r="AA332" s="358"/>
      <c r="AB332" s="358"/>
      <c r="AC332" s="358"/>
      <c r="AD332" s="359"/>
      <c r="AE332" s="359"/>
      <c r="AF332" s="359"/>
    </row>
    <row r="333" spans="1:33" ht="21" customHeight="1">
      <c r="A333" s="355">
        <v>41954</v>
      </c>
      <c r="B333" s="355"/>
      <c r="C333" s="355"/>
      <c r="D333" s="355"/>
      <c r="E333" s="356"/>
      <c r="F333" s="356"/>
      <c r="G333" s="356"/>
      <c r="H333" s="356"/>
      <c r="I333" s="356"/>
      <c r="J333" s="356"/>
      <c r="K333" s="356"/>
      <c r="L333" s="356"/>
      <c r="M333" s="356"/>
      <c r="N333" s="356"/>
      <c r="O333" s="356"/>
      <c r="P333" s="356"/>
      <c r="Q333" s="356"/>
      <c r="R333" s="356"/>
      <c r="S333" s="356"/>
      <c r="T333" s="356"/>
      <c r="U333" s="357"/>
      <c r="V333" s="357"/>
      <c r="W333" s="357"/>
      <c r="X333" s="358"/>
      <c r="Y333" s="358"/>
      <c r="Z333" s="358"/>
      <c r="AA333" s="358"/>
      <c r="AB333" s="358"/>
      <c r="AC333" s="358"/>
      <c r="AD333" s="359"/>
      <c r="AE333" s="359"/>
      <c r="AF333" s="359"/>
    </row>
    <row r="334" spans="1:33" ht="21" customHeight="1">
      <c r="A334" s="355">
        <v>41955</v>
      </c>
      <c r="B334" s="355"/>
      <c r="C334" s="355"/>
      <c r="D334" s="355"/>
      <c r="E334" s="356"/>
      <c r="F334" s="356"/>
      <c r="G334" s="356"/>
      <c r="H334" s="356"/>
      <c r="I334" s="356"/>
      <c r="J334" s="356"/>
      <c r="K334" s="356"/>
      <c r="L334" s="356"/>
      <c r="M334" s="356"/>
      <c r="N334" s="356"/>
      <c r="O334" s="356"/>
      <c r="P334" s="356"/>
      <c r="Q334" s="356"/>
      <c r="R334" s="356"/>
      <c r="S334" s="356"/>
      <c r="T334" s="356"/>
      <c r="U334" s="357"/>
      <c r="V334" s="357"/>
      <c r="W334" s="357"/>
      <c r="X334" s="358"/>
      <c r="Y334" s="358"/>
      <c r="Z334" s="358"/>
      <c r="AA334" s="358"/>
      <c r="AB334" s="358"/>
      <c r="AC334" s="358"/>
      <c r="AD334" s="359"/>
      <c r="AE334" s="359"/>
      <c r="AF334" s="359"/>
    </row>
    <row r="335" spans="1:33" ht="21" customHeight="1">
      <c r="A335" s="355">
        <v>41956</v>
      </c>
      <c r="B335" s="355"/>
      <c r="C335" s="355"/>
      <c r="D335" s="355"/>
      <c r="E335" s="356"/>
      <c r="F335" s="356"/>
      <c r="G335" s="356"/>
      <c r="H335" s="356"/>
      <c r="I335" s="356"/>
      <c r="J335" s="356"/>
      <c r="K335" s="356"/>
      <c r="L335" s="356"/>
      <c r="M335" s="356"/>
      <c r="N335" s="356"/>
      <c r="O335" s="356"/>
      <c r="P335" s="356"/>
      <c r="Q335" s="356"/>
      <c r="R335" s="356"/>
      <c r="S335" s="356"/>
      <c r="T335" s="356"/>
      <c r="U335" s="357"/>
      <c r="V335" s="357"/>
      <c r="W335" s="357"/>
      <c r="X335" s="358"/>
      <c r="Y335" s="358"/>
      <c r="Z335" s="358"/>
      <c r="AA335" s="358"/>
      <c r="AB335" s="358"/>
      <c r="AC335" s="358"/>
      <c r="AD335" s="359"/>
      <c r="AE335" s="359"/>
      <c r="AF335" s="359"/>
    </row>
    <row r="336" spans="1:33" ht="21" customHeight="1">
      <c r="A336" s="355">
        <v>41957</v>
      </c>
      <c r="B336" s="355"/>
      <c r="C336" s="355"/>
      <c r="D336" s="355"/>
      <c r="E336" s="356"/>
      <c r="F336" s="356"/>
      <c r="G336" s="356"/>
      <c r="H336" s="356"/>
      <c r="I336" s="356"/>
      <c r="J336" s="356"/>
      <c r="K336" s="356"/>
      <c r="L336" s="356"/>
      <c r="M336" s="356"/>
      <c r="N336" s="356"/>
      <c r="O336" s="356"/>
      <c r="P336" s="356"/>
      <c r="Q336" s="356"/>
      <c r="R336" s="356"/>
      <c r="S336" s="356"/>
      <c r="T336" s="356"/>
      <c r="U336" s="357"/>
      <c r="V336" s="357"/>
      <c r="W336" s="357"/>
      <c r="X336" s="358"/>
      <c r="Y336" s="358"/>
      <c r="Z336" s="358"/>
      <c r="AA336" s="358"/>
      <c r="AB336" s="358"/>
      <c r="AC336" s="358"/>
      <c r="AD336" s="359"/>
      <c r="AE336" s="359"/>
      <c r="AF336" s="359"/>
    </row>
    <row r="337" spans="1:32" ht="21" customHeight="1">
      <c r="A337" s="355">
        <v>41958</v>
      </c>
      <c r="B337" s="355"/>
      <c r="C337" s="355"/>
      <c r="D337" s="355"/>
      <c r="E337" s="356"/>
      <c r="F337" s="356"/>
      <c r="G337" s="356"/>
      <c r="H337" s="356"/>
      <c r="I337" s="356"/>
      <c r="J337" s="356"/>
      <c r="K337" s="356"/>
      <c r="L337" s="356"/>
      <c r="M337" s="356"/>
      <c r="N337" s="356"/>
      <c r="O337" s="356"/>
      <c r="P337" s="356"/>
      <c r="Q337" s="356"/>
      <c r="R337" s="356"/>
      <c r="S337" s="356"/>
      <c r="T337" s="356"/>
      <c r="U337" s="357"/>
      <c r="V337" s="357"/>
      <c r="W337" s="357"/>
      <c r="X337" s="358"/>
      <c r="Y337" s="358"/>
      <c r="Z337" s="358"/>
      <c r="AA337" s="358"/>
      <c r="AB337" s="358"/>
      <c r="AC337" s="358"/>
      <c r="AD337" s="359"/>
      <c r="AE337" s="359"/>
      <c r="AF337" s="359"/>
    </row>
    <row r="338" spans="1:32" ht="21" customHeight="1">
      <c r="A338" s="355">
        <v>41959</v>
      </c>
      <c r="B338" s="355"/>
      <c r="C338" s="355"/>
      <c r="D338" s="355"/>
      <c r="E338" s="356"/>
      <c r="F338" s="356"/>
      <c r="G338" s="356"/>
      <c r="H338" s="356"/>
      <c r="I338" s="356"/>
      <c r="J338" s="356"/>
      <c r="K338" s="356"/>
      <c r="L338" s="356"/>
      <c r="M338" s="356"/>
      <c r="N338" s="356"/>
      <c r="O338" s="356"/>
      <c r="P338" s="356"/>
      <c r="Q338" s="356"/>
      <c r="R338" s="356"/>
      <c r="S338" s="356"/>
      <c r="T338" s="356"/>
      <c r="U338" s="357"/>
      <c r="V338" s="357"/>
      <c r="W338" s="357"/>
      <c r="X338" s="358"/>
      <c r="Y338" s="358"/>
      <c r="Z338" s="358"/>
      <c r="AA338" s="358"/>
      <c r="AB338" s="358"/>
      <c r="AC338" s="358"/>
      <c r="AD338" s="359"/>
      <c r="AE338" s="359"/>
      <c r="AF338" s="359"/>
    </row>
    <row r="339" spans="1:32" ht="21" customHeight="1">
      <c r="A339" s="355">
        <v>41960</v>
      </c>
      <c r="B339" s="355"/>
      <c r="C339" s="355"/>
      <c r="D339" s="355"/>
      <c r="E339" s="356"/>
      <c r="F339" s="356"/>
      <c r="G339" s="356"/>
      <c r="H339" s="356"/>
      <c r="I339" s="356"/>
      <c r="J339" s="356"/>
      <c r="K339" s="356"/>
      <c r="L339" s="356"/>
      <c r="M339" s="356"/>
      <c r="N339" s="356"/>
      <c r="O339" s="356"/>
      <c r="P339" s="356"/>
      <c r="Q339" s="356"/>
      <c r="R339" s="356"/>
      <c r="S339" s="356"/>
      <c r="T339" s="356"/>
      <c r="U339" s="357"/>
      <c r="V339" s="357"/>
      <c r="W339" s="357"/>
      <c r="X339" s="358"/>
      <c r="Y339" s="358"/>
      <c r="Z339" s="358"/>
      <c r="AA339" s="358"/>
      <c r="AB339" s="358"/>
      <c r="AC339" s="358"/>
      <c r="AD339" s="359"/>
      <c r="AE339" s="359"/>
      <c r="AF339" s="359"/>
    </row>
    <row r="340" spans="1:32" ht="21" customHeight="1">
      <c r="A340" s="355">
        <v>41961</v>
      </c>
      <c r="B340" s="355"/>
      <c r="C340" s="355"/>
      <c r="D340" s="355"/>
      <c r="E340" s="356"/>
      <c r="F340" s="356"/>
      <c r="G340" s="356"/>
      <c r="H340" s="356"/>
      <c r="I340" s="356"/>
      <c r="J340" s="356"/>
      <c r="K340" s="356"/>
      <c r="L340" s="356"/>
      <c r="M340" s="356"/>
      <c r="N340" s="356"/>
      <c r="O340" s="356"/>
      <c r="P340" s="356"/>
      <c r="Q340" s="356"/>
      <c r="R340" s="356"/>
      <c r="S340" s="356"/>
      <c r="T340" s="356"/>
      <c r="U340" s="357"/>
      <c r="V340" s="357"/>
      <c r="W340" s="357"/>
      <c r="X340" s="358"/>
      <c r="Y340" s="358"/>
      <c r="Z340" s="358"/>
      <c r="AA340" s="358"/>
      <c r="AB340" s="358"/>
      <c r="AC340" s="358"/>
      <c r="AD340" s="359"/>
      <c r="AE340" s="359"/>
      <c r="AF340" s="359"/>
    </row>
    <row r="341" spans="1:32" ht="21" customHeight="1">
      <c r="A341" s="355">
        <v>41962</v>
      </c>
      <c r="B341" s="355"/>
      <c r="C341" s="355"/>
      <c r="D341" s="355"/>
      <c r="E341" s="356"/>
      <c r="F341" s="356"/>
      <c r="G341" s="356"/>
      <c r="H341" s="356"/>
      <c r="I341" s="356"/>
      <c r="J341" s="356"/>
      <c r="K341" s="356"/>
      <c r="L341" s="356"/>
      <c r="M341" s="356"/>
      <c r="N341" s="356"/>
      <c r="O341" s="356"/>
      <c r="P341" s="356"/>
      <c r="Q341" s="356"/>
      <c r="R341" s="356"/>
      <c r="S341" s="356"/>
      <c r="T341" s="356"/>
      <c r="U341" s="357"/>
      <c r="V341" s="357"/>
      <c r="W341" s="357"/>
      <c r="X341" s="358"/>
      <c r="Y341" s="358"/>
      <c r="Z341" s="358"/>
      <c r="AA341" s="358"/>
      <c r="AB341" s="358"/>
      <c r="AC341" s="358"/>
      <c r="AD341" s="359"/>
      <c r="AE341" s="359"/>
      <c r="AF341" s="359"/>
    </row>
    <row r="342" spans="1:32" ht="21" customHeight="1">
      <c r="A342" s="355">
        <v>41963</v>
      </c>
      <c r="B342" s="355"/>
      <c r="C342" s="355"/>
      <c r="D342" s="355"/>
      <c r="E342" s="356"/>
      <c r="F342" s="356"/>
      <c r="G342" s="356"/>
      <c r="H342" s="356"/>
      <c r="I342" s="356"/>
      <c r="J342" s="356"/>
      <c r="K342" s="356"/>
      <c r="L342" s="356"/>
      <c r="M342" s="356"/>
      <c r="N342" s="356"/>
      <c r="O342" s="356"/>
      <c r="P342" s="356"/>
      <c r="Q342" s="356"/>
      <c r="R342" s="356"/>
      <c r="S342" s="356"/>
      <c r="T342" s="356"/>
      <c r="U342" s="357"/>
      <c r="V342" s="357"/>
      <c r="W342" s="357"/>
      <c r="X342" s="358"/>
      <c r="Y342" s="358"/>
      <c r="Z342" s="358"/>
      <c r="AA342" s="358"/>
      <c r="AB342" s="358"/>
      <c r="AC342" s="358"/>
      <c r="AD342" s="359"/>
      <c r="AE342" s="359"/>
      <c r="AF342" s="359"/>
    </row>
    <row r="343" spans="1:32" ht="21" customHeight="1">
      <c r="A343" s="355">
        <v>41964</v>
      </c>
      <c r="B343" s="355"/>
      <c r="C343" s="355"/>
      <c r="D343" s="355"/>
      <c r="E343" s="356"/>
      <c r="F343" s="356"/>
      <c r="G343" s="356"/>
      <c r="H343" s="356"/>
      <c r="I343" s="356"/>
      <c r="J343" s="356"/>
      <c r="K343" s="356"/>
      <c r="L343" s="356"/>
      <c r="M343" s="356"/>
      <c r="N343" s="356"/>
      <c r="O343" s="356"/>
      <c r="P343" s="356"/>
      <c r="Q343" s="356"/>
      <c r="R343" s="356"/>
      <c r="S343" s="356"/>
      <c r="T343" s="356"/>
      <c r="U343" s="357"/>
      <c r="V343" s="357"/>
      <c r="W343" s="357"/>
      <c r="X343" s="358"/>
      <c r="Y343" s="358"/>
      <c r="Z343" s="358"/>
      <c r="AA343" s="358"/>
      <c r="AB343" s="358"/>
      <c r="AC343" s="358"/>
      <c r="AD343" s="359"/>
      <c r="AE343" s="359"/>
      <c r="AF343" s="359"/>
    </row>
    <row r="344" spans="1:32" ht="21" customHeight="1">
      <c r="A344" s="355">
        <v>41965</v>
      </c>
      <c r="B344" s="355"/>
      <c r="C344" s="355"/>
      <c r="D344" s="355"/>
      <c r="E344" s="356"/>
      <c r="F344" s="356"/>
      <c r="G344" s="356"/>
      <c r="H344" s="356"/>
      <c r="I344" s="356"/>
      <c r="J344" s="356"/>
      <c r="K344" s="356"/>
      <c r="L344" s="356"/>
      <c r="M344" s="356"/>
      <c r="N344" s="356"/>
      <c r="O344" s="356"/>
      <c r="P344" s="356"/>
      <c r="Q344" s="356"/>
      <c r="R344" s="356"/>
      <c r="S344" s="356"/>
      <c r="T344" s="356"/>
      <c r="U344" s="357"/>
      <c r="V344" s="357"/>
      <c r="W344" s="357"/>
      <c r="X344" s="358"/>
      <c r="Y344" s="358"/>
      <c r="Z344" s="358"/>
      <c r="AA344" s="358"/>
      <c r="AB344" s="358"/>
      <c r="AC344" s="358"/>
      <c r="AD344" s="359"/>
      <c r="AE344" s="359"/>
      <c r="AF344" s="359"/>
    </row>
    <row r="345" spans="1:32" ht="21" customHeight="1">
      <c r="A345" s="355">
        <v>41966</v>
      </c>
      <c r="B345" s="355"/>
      <c r="C345" s="355"/>
      <c r="D345" s="355"/>
      <c r="E345" s="356"/>
      <c r="F345" s="356"/>
      <c r="G345" s="356"/>
      <c r="H345" s="356"/>
      <c r="I345" s="356"/>
      <c r="J345" s="356"/>
      <c r="K345" s="356"/>
      <c r="L345" s="356"/>
      <c r="M345" s="356"/>
      <c r="N345" s="356"/>
      <c r="O345" s="356"/>
      <c r="P345" s="356"/>
      <c r="Q345" s="356"/>
      <c r="R345" s="356"/>
      <c r="S345" s="356"/>
      <c r="T345" s="356"/>
      <c r="U345" s="357"/>
      <c r="V345" s="357"/>
      <c r="W345" s="357"/>
      <c r="X345" s="358"/>
      <c r="Y345" s="358"/>
      <c r="Z345" s="358"/>
      <c r="AA345" s="358"/>
      <c r="AB345" s="358"/>
      <c r="AC345" s="358"/>
      <c r="AD345" s="359"/>
      <c r="AE345" s="359"/>
      <c r="AF345" s="359"/>
    </row>
    <row r="346" spans="1:32" ht="21" customHeight="1">
      <c r="A346" s="355">
        <v>41967</v>
      </c>
      <c r="B346" s="355"/>
      <c r="C346" s="355"/>
      <c r="D346" s="355"/>
      <c r="E346" s="356"/>
      <c r="F346" s="356"/>
      <c r="G346" s="356"/>
      <c r="H346" s="356"/>
      <c r="I346" s="356"/>
      <c r="J346" s="356"/>
      <c r="K346" s="356"/>
      <c r="L346" s="356"/>
      <c r="M346" s="356"/>
      <c r="N346" s="356"/>
      <c r="O346" s="356"/>
      <c r="P346" s="356"/>
      <c r="Q346" s="356"/>
      <c r="R346" s="356"/>
      <c r="S346" s="356"/>
      <c r="T346" s="356"/>
      <c r="U346" s="357"/>
      <c r="V346" s="357"/>
      <c r="W346" s="357"/>
      <c r="X346" s="358"/>
      <c r="Y346" s="358"/>
      <c r="Z346" s="358"/>
      <c r="AA346" s="358"/>
      <c r="AB346" s="358"/>
      <c r="AC346" s="358"/>
      <c r="AD346" s="359"/>
      <c r="AE346" s="359"/>
      <c r="AF346" s="359"/>
    </row>
    <row r="347" spans="1:32" ht="21" customHeight="1">
      <c r="A347" s="355">
        <v>41968</v>
      </c>
      <c r="B347" s="355"/>
      <c r="C347" s="355"/>
      <c r="D347" s="355"/>
      <c r="E347" s="356"/>
      <c r="F347" s="356"/>
      <c r="G347" s="356"/>
      <c r="H347" s="356"/>
      <c r="I347" s="356"/>
      <c r="J347" s="356"/>
      <c r="K347" s="356"/>
      <c r="L347" s="356"/>
      <c r="M347" s="356"/>
      <c r="N347" s="356"/>
      <c r="O347" s="356"/>
      <c r="P347" s="356"/>
      <c r="Q347" s="356"/>
      <c r="R347" s="356"/>
      <c r="S347" s="356"/>
      <c r="T347" s="356"/>
      <c r="U347" s="357"/>
      <c r="V347" s="357"/>
      <c r="W347" s="357"/>
      <c r="X347" s="358"/>
      <c r="Y347" s="358"/>
      <c r="Z347" s="358"/>
      <c r="AA347" s="358"/>
      <c r="AB347" s="358"/>
      <c r="AC347" s="358"/>
      <c r="AD347" s="359"/>
      <c r="AE347" s="359"/>
      <c r="AF347" s="359"/>
    </row>
    <row r="348" spans="1:32" ht="21" customHeight="1">
      <c r="A348" s="355">
        <v>41969</v>
      </c>
      <c r="B348" s="355"/>
      <c r="C348" s="355"/>
      <c r="D348" s="355"/>
      <c r="E348" s="356"/>
      <c r="F348" s="356"/>
      <c r="G348" s="356"/>
      <c r="H348" s="356"/>
      <c r="I348" s="356"/>
      <c r="J348" s="356"/>
      <c r="K348" s="356"/>
      <c r="L348" s="356"/>
      <c r="M348" s="356"/>
      <c r="N348" s="356"/>
      <c r="O348" s="356"/>
      <c r="P348" s="356"/>
      <c r="Q348" s="356"/>
      <c r="R348" s="356"/>
      <c r="S348" s="356"/>
      <c r="T348" s="356"/>
      <c r="U348" s="357"/>
      <c r="V348" s="357"/>
      <c r="W348" s="357"/>
      <c r="X348" s="358"/>
      <c r="Y348" s="358"/>
      <c r="Z348" s="358"/>
      <c r="AA348" s="358"/>
      <c r="AB348" s="358"/>
      <c r="AC348" s="358"/>
      <c r="AD348" s="359"/>
      <c r="AE348" s="359"/>
      <c r="AF348" s="359"/>
    </row>
    <row r="349" spans="1:32" ht="21" customHeight="1">
      <c r="A349" s="355">
        <v>41970</v>
      </c>
      <c r="B349" s="355"/>
      <c r="C349" s="355"/>
      <c r="D349" s="355"/>
      <c r="E349" s="356"/>
      <c r="F349" s="356"/>
      <c r="G349" s="356"/>
      <c r="H349" s="356"/>
      <c r="I349" s="356"/>
      <c r="J349" s="356"/>
      <c r="K349" s="356"/>
      <c r="L349" s="356"/>
      <c r="M349" s="356"/>
      <c r="N349" s="356"/>
      <c r="O349" s="356"/>
      <c r="P349" s="356"/>
      <c r="Q349" s="356"/>
      <c r="R349" s="356"/>
      <c r="S349" s="356"/>
      <c r="T349" s="356"/>
      <c r="U349" s="357"/>
      <c r="V349" s="357"/>
      <c r="W349" s="357"/>
      <c r="X349" s="358"/>
      <c r="Y349" s="358"/>
      <c r="Z349" s="358"/>
      <c r="AA349" s="358"/>
      <c r="AB349" s="358"/>
      <c r="AC349" s="358"/>
      <c r="AD349" s="359"/>
      <c r="AE349" s="359"/>
      <c r="AF349" s="359"/>
    </row>
    <row r="350" spans="1:32" ht="21" customHeight="1">
      <c r="A350" s="355">
        <v>41971</v>
      </c>
      <c r="B350" s="355"/>
      <c r="C350" s="355"/>
      <c r="D350" s="355"/>
      <c r="E350" s="356"/>
      <c r="F350" s="356"/>
      <c r="G350" s="356"/>
      <c r="H350" s="356"/>
      <c r="I350" s="356"/>
      <c r="J350" s="356"/>
      <c r="K350" s="356"/>
      <c r="L350" s="356"/>
      <c r="M350" s="356"/>
      <c r="N350" s="356"/>
      <c r="O350" s="356"/>
      <c r="P350" s="356"/>
      <c r="Q350" s="356"/>
      <c r="R350" s="356"/>
      <c r="S350" s="356"/>
      <c r="T350" s="356"/>
      <c r="U350" s="357"/>
      <c r="V350" s="357"/>
      <c r="W350" s="357"/>
      <c r="X350" s="358"/>
      <c r="Y350" s="358"/>
      <c r="Z350" s="358"/>
      <c r="AA350" s="358"/>
      <c r="AB350" s="358"/>
      <c r="AC350" s="358"/>
      <c r="AD350" s="359"/>
      <c r="AE350" s="359"/>
      <c r="AF350" s="359"/>
    </row>
    <row r="351" spans="1:32" ht="21" customHeight="1">
      <c r="A351" s="355">
        <v>41972</v>
      </c>
      <c r="B351" s="355"/>
      <c r="C351" s="355"/>
      <c r="D351" s="355"/>
      <c r="E351" s="356"/>
      <c r="F351" s="356"/>
      <c r="G351" s="356"/>
      <c r="H351" s="356"/>
      <c r="I351" s="356"/>
      <c r="J351" s="356"/>
      <c r="K351" s="356"/>
      <c r="L351" s="356"/>
      <c r="M351" s="356"/>
      <c r="N351" s="356"/>
      <c r="O351" s="356"/>
      <c r="P351" s="356"/>
      <c r="Q351" s="356"/>
      <c r="R351" s="356"/>
      <c r="S351" s="356"/>
      <c r="T351" s="356"/>
      <c r="U351" s="357"/>
      <c r="V351" s="357"/>
      <c r="W351" s="357"/>
      <c r="X351" s="358"/>
      <c r="Y351" s="358"/>
      <c r="Z351" s="358"/>
      <c r="AA351" s="358"/>
      <c r="AB351" s="358"/>
      <c r="AC351" s="358"/>
      <c r="AD351" s="359"/>
      <c r="AE351" s="359"/>
      <c r="AF351" s="359"/>
    </row>
    <row r="352" spans="1:32" ht="21" customHeight="1">
      <c r="A352" s="355">
        <v>41973</v>
      </c>
      <c r="B352" s="355"/>
      <c r="C352" s="355"/>
      <c r="D352" s="355"/>
      <c r="E352" s="356"/>
      <c r="F352" s="356"/>
      <c r="G352" s="356"/>
      <c r="H352" s="356"/>
      <c r="I352" s="356"/>
      <c r="J352" s="356"/>
      <c r="K352" s="356"/>
      <c r="L352" s="356"/>
      <c r="M352" s="356"/>
      <c r="N352" s="356"/>
      <c r="O352" s="356"/>
      <c r="P352" s="356"/>
      <c r="Q352" s="356"/>
      <c r="R352" s="356"/>
      <c r="S352" s="356"/>
      <c r="T352" s="356"/>
      <c r="U352" s="357"/>
      <c r="V352" s="357"/>
      <c r="W352" s="357"/>
      <c r="X352" s="358"/>
      <c r="Y352" s="358"/>
      <c r="Z352" s="358"/>
      <c r="AA352" s="358"/>
      <c r="AB352" s="358"/>
      <c r="AC352" s="358"/>
      <c r="AD352" s="359"/>
      <c r="AE352" s="359"/>
      <c r="AF352" s="359"/>
    </row>
    <row r="353" spans="1:33" ht="21" customHeight="1">
      <c r="A353" s="351" t="s">
        <v>245</v>
      </c>
      <c r="B353" s="351"/>
      <c r="C353" s="351"/>
      <c r="D353" s="351"/>
      <c r="E353" s="351"/>
      <c r="F353" s="351"/>
      <c r="G353" s="351"/>
      <c r="H353" s="351"/>
      <c r="I353" s="351"/>
      <c r="J353" s="351"/>
      <c r="K353" s="351"/>
      <c r="L353" s="351"/>
      <c r="M353" s="351"/>
      <c r="N353" s="351"/>
      <c r="O353" s="351"/>
      <c r="P353" s="351"/>
      <c r="Q353" s="351"/>
      <c r="R353" s="351"/>
      <c r="S353" s="351"/>
      <c r="T353" s="351"/>
      <c r="U353" s="352">
        <f>SUM(U323:W352)</f>
        <v>0</v>
      </c>
      <c r="V353" s="352"/>
      <c r="W353" s="352"/>
      <c r="X353" s="353">
        <f>SUM(X323:Z352)</f>
        <v>0</v>
      </c>
      <c r="Y353" s="353"/>
      <c r="Z353" s="353"/>
      <c r="AA353" s="353">
        <f>SUM(AA323:AC352)</f>
        <v>0</v>
      </c>
      <c r="AB353" s="353"/>
      <c r="AC353" s="353"/>
      <c r="AD353" s="354">
        <f>SUM(AD323:AF352)</f>
        <v>0</v>
      </c>
      <c r="AE353" s="354"/>
      <c r="AF353" s="354"/>
      <c r="AG353" s="78" t="s">
        <v>246</v>
      </c>
    </row>
    <row r="354" spans="1:33" ht="21" customHeight="1">
      <c r="A354" s="355">
        <v>41974</v>
      </c>
      <c r="B354" s="355"/>
      <c r="C354" s="355"/>
      <c r="D354" s="355"/>
      <c r="E354" s="356"/>
      <c r="F354" s="356"/>
      <c r="G354" s="356"/>
      <c r="H354" s="356"/>
      <c r="I354" s="356"/>
      <c r="J354" s="356"/>
      <c r="K354" s="356"/>
      <c r="L354" s="356"/>
      <c r="M354" s="356"/>
      <c r="N354" s="356"/>
      <c r="O354" s="356"/>
      <c r="P354" s="356"/>
      <c r="Q354" s="356"/>
      <c r="R354" s="356"/>
      <c r="S354" s="356"/>
      <c r="T354" s="356"/>
      <c r="U354" s="357"/>
      <c r="V354" s="357"/>
      <c r="W354" s="357"/>
      <c r="X354" s="358"/>
      <c r="Y354" s="358"/>
      <c r="Z354" s="358"/>
      <c r="AA354" s="358"/>
      <c r="AB354" s="358"/>
      <c r="AC354" s="358"/>
      <c r="AD354" s="359"/>
      <c r="AE354" s="359"/>
      <c r="AF354" s="359"/>
    </row>
    <row r="355" spans="1:33" ht="21" customHeight="1">
      <c r="A355" s="355">
        <v>41975</v>
      </c>
      <c r="B355" s="355"/>
      <c r="C355" s="355"/>
      <c r="D355" s="355"/>
      <c r="E355" s="356"/>
      <c r="F355" s="356"/>
      <c r="G355" s="356"/>
      <c r="H355" s="356"/>
      <c r="I355" s="356"/>
      <c r="J355" s="356"/>
      <c r="K355" s="356"/>
      <c r="L355" s="356"/>
      <c r="M355" s="356"/>
      <c r="N355" s="356"/>
      <c r="O355" s="356"/>
      <c r="P355" s="356"/>
      <c r="Q355" s="356"/>
      <c r="R355" s="356"/>
      <c r="S355" s="356"/>
      <c r="T355" s="356"/>
      <c r="U355" s="357"/>
      <c r="V355" s="357"/>
      <c r="W355" s="357"/>
      <c r="X355" s="358"/>
      <c r="Y355" s="358"/>
      <c r="Z355" s="358"/>
      <c r="AA355" s="358"/>
      <c r="AB355" s="358"/>
      <c r="AC355" s="358"/>
      <c r="AD355" s="359"/>
      <c r="AE355" s="359"/>
      <c r="AF355" s="359"/>
    </row>
    <row r="356" spans="1:33" ht="21" customHeight="1">
      <c r="A356" s="355">
        <v>41976</v>
      </c>
      <c r="B356" s="355"/>
      <c r="C356" s="355"/>
      <c r="D356" s="355"/>
      <c r="E356" s="356"/>
      <c r="F356" s="356"/>
      <c r="G356" s="356"/>
      <c r="H356" s="356"/>
      <c r="I356" s="356"/>
      <c r="J356" s="356"/>
      <c r="K356" s="356"/>
      <c r="L356" s="356"/>
      <c r="M356" s="356"/>
      <c r="N356" s="356"/>
      <c r="O356" s="356"/>
      <c r="P356" s="356"/>
      <c r="Q356" s="356"/>
      <c r="R356" s="356"/>
      <c r="S356" s="356"/>
      <c r="T356" s="356"/>
      <c r="U356" s="357"/>
      <c r="V356" s="357"/>
      <c r="W356" s="357"/>
      <c r="X356" s="358"/>
      <c r="Y356" s="358"/>
      <c r="Z356" s="358"/>
      <c r="AA356" s="358"/>
      <c r="AB356" s="358"/>
      <c r="AC356" s="358"/>
      <c r="AD356" s="359"/>
      <c r="AE356" s="359"/>
      <c r="AF356" s="359"/>
    </row>
    <row r="357" spans="1:33" ht="21" customHeight="1">
      <c r="A357" s="355">
        <v>41977</v>
      </c>
      <c r="B357" s="355"/>
      <c r="C357" s="355"/>
      <c r="D357" s="355"/>
      <c r="E357" s="356"/>
      <c r="F357" s="356"/>
      <c r="G357" s="356"/>
      <c r="H357" s="356"/>
      <c r="I357" s="356"/>
      <c r="J357" s="356"/>
      <c r="K357" s="356"/>
      <c r="L357" s="356"/>
      <c r="M357" s="356"/>
      <c r="N357" s="356"/>
      <c r="O357" s="356"/>
      <c r="P357" s="356"/>
      <c r="Q357" s="356"/>
      <c r="R357" s="356"/>
      <c r="S357" s="356"/>
      <c r="T357" s="356"/>
      <c r="U357" s="357"/>
      <c r="V357" s="357"/>
      <c r="W357" s="357"/>
      <c r="X357" s="358"/>
      <c r="Y357" s="358"/>
      <c r="Z357" s="358"/>
      <c r="AA357" s="358"/>
      <c r="AB357" s="358"/>
      <c r="AC357" s="358"/>
      <c r="AD357" s="359"/>
      <c r="AE357" s="359"/>
      <c r="AF357" s="359"/>
    </row>
    <row r="358" spans="1:33" ht="21" customHeight="1">
      <c r="A358" s="355">
        <v>41978</v>
      </c>
      <c r="B358" s="355"/>
      <c r="C358" s="355"/>
      <c r="D358" s="355"/>
      <c r="E358" s="356"/>
      <c r="F358" s="356"/>
      <c r="G358" s="356"/>
      <c r="H358" s="356"/>
      <c r="I358" s="356"/>
      <c r="J358" s="356"/>
      <c r="K358" s="356"/>
      <c r="L358" s="356"/>
      <c r="M358" s="356"/>
      <c r="N358" s="356"/>
      <c r="O358" s="356"/>
      <c r="P358" s="356"/>
      <c r="Q358" s="356"/>
      <c r="R358" s="356"/>
      <c r="S358" s="356"/>
      <c r="T358" s="356"/>
      <c r="U358" s="357"/>
      <c r="V358" s="357"/>
      <c r="W358" s="357"/>
      <c r="X358" s="358"/>
      <c r="Y358" s="358"/>
      <c r="Z358" s="358"/>
      <c r="AA358" s="358"/>
      <c r="AB358" s="358"/>
      <c r="AC358" s="358"/>
      <c r="AD358" s="359"/>
      <c r="AE358" s="359"/>
      <c r="AF358" s="359"/>
    </row>
    <row r="359" spans="1:33" ht="21" customHeight="1">
      <c r="A359" s="355">
        <v>41979</v>
      </c>
      <c r="B359" s="355"/>
      <c r="C359" s="355"/>
      <c r="D359" s="355"/>
      <c r="E359" s="356"/>
      <c r="F359" s="356"/>
      <c r="G359" s="356"/>
      <c r="H359" s="356"/>
      <c r="I359" s="356"/>
      <c r="J359" s="356"/>
      <c r="K359" s="356"/>
      <c r="L359" s="356"/>
      <c r="M359" s="356"/>
      <c r="N359" s="356"/>
      <c r="O359" s="356"/>
      <c r="P359" s="356"/>
      <c r="Q359" s="356"/>
      <c r="R359" s="356"/>
      <c r="S359" s="356"/>
      <c r="T359" s="356"/>
      <c r="U359" s="357"/>
      <c r="V359" s="357"/>
      <c r="W359" s="357"/>
      <c r="X359" s="358"/>
      <c r="Y359" s="358"/>
      <c r="Z359" s="358"/>
      <c r="AA359" s="358"/>
      <c r="AB359" s="358"/>
      <c r="AC359" s="358"/>
      <c r="AD359" s="359"/>
      <c r="AE359" s="359"/>
      <c r="AF359" s="359"/>
    </row>
    <row r="360" spans="1:33" ht="21" customHeight="1">
      <c r="A360" s="355">
        <v>41980</v>
      </c>
      <c r="B360" s="355"/>
      <c r="C360" s="355"/>
      <c r="D360" s="355"/>
      <c r="E360" s="356"/>
      <c r="F360" s="356"/>
      <c r="G360" s="356"/>
      <c r="H360" s="356"/>
      <c r="I360" s="356"/>
      <c r="J360" s="356"/>
      <c r="K360" s="356"/>
      <c r="L360" s="356"/>
      <c r="M360" s="356"/>
      <c r="N360" s="356"/>
      <c r="O360" s="356"/>
      <c r="P360" s="356"/>
      <c r="Q360" s="356"/>
      <c r="R360" s="356"/>
      <c r="S360" s="356"/>
      <c r="T360" s="356"/>
      <c r="U360" s="357"/>
      <c r="V360" s="357"/>
      <c r="W360" s="357"/>
      <c r="X360" s="358"/>
      <c r="Y360" s="358"/>
      <c r="Z360" s="358"/>
      <c r="AA360" s="358"/>
      <c r="AB360" s="358"/>
      <c r="AC360" s="358"/>
      <c r="AD360" s="359"/>
      <c r="AE360" s="359"/>
      <c r="AF360" s="359"/>
    </row>
    <row r="361" spans="1:33" ht="21" customHeight="1">
      <c r="A361" s="355">
        <v>41981</v>
      </c>
      <c r="B361" s="355"/>
      <c r="C361" s="355"/>
      <c r="D361" s="355"/>
      <c r="E361" s="356"/>
      <c r="F361" s="356"/>
      <c r="G361" s="356"/>
      <c r="H361" s="356"/>
      <c r="I361" s="356"/>
      <c r="J361" s="356"/>
      <c r="K361" s="356"/>
      <c r="L361" s="356"/>
      <c r="M361" s="356"/>
      <c r="N361" s="356"/>
      <c r="O361" s="356"/>
      <c r="P361" s="356"/>
      <c r="Q361" s="356"/>
      <c r="R361" s="356"/>
      <c r="S361" s="356"/>
      <c r="T361" s="356"/>
      <c r="U361" s="357"/>
      <c r="V361" s="357"/>
      <c r="W361" s="357"/>
      <c r="X361" s="358"/>
      <c r="Y361" s="358"/>
      <c r="Z361" s="358"/>
      <c r="AA361" s="358"/>
      <c r="AB361" s="358"/>
      <c r="AC361" s="358"/>
      <c r="AD361" s="359"/>
      <c r="AE361" s="359"/>
      <c r="AF361" s="359"/>
    </row>
    <row r="362" spans="1:33" ht="21" customHeight="1">
      <c r="A362" s="355">
        <v>41982</v>
      </c>
      <c r="B362" s="355"/>
      <c r="C362" s="355"/>
      <c r="D362" s="355"/>
      <c r="E362" s="356"/>
      <c r="F362" s="356"/>
      <c r="G362" s="356"/>
      <c r="H362" s="356"/>
      <c r="I362" s="356"/>
      <c r="J362" s="356"/>
      <c r="K362" s="356"/>
      <c r="L362" s="356"/>
      <c r="M362" s="356"/>
      <c r="N362" s="356"/>
      <c r="O362" s="356"/>
      <c r="P362" s="356"/>
      <c r="Q362" s="356"/>
      <c r="R362" s="356"/>
      <c r="S362" s="356"/>
      <c r="T362" s="356"/>
      <c r="U362" s="357"/>
      <c r="V362" s="357"/>
      <c r="W362" s="357"/>
      <c r="X362" s="358"/>
      <c r="Y362" s="358"/>
      <c r="Z362" s="358"/>
      <c r="AA362" s="358"/>
      <c r="AB362" s="358"/>
      <c r="AC362" s="358"/>
      <c r="AD362" s="359"/>
      <c r="AE362" s="359"/>
      <c r="AF362" s="359"/>
    </row>
    <row r="363" spans="1:33" ht="21" customHeight="1">
      <c r="A363" s="355">
        <v>41983</v>
      </c>
      <c r="B363" s="355"/>
      <c r="C363" s="355"/>
      <c r="D363" s="355"/>
      <c r="E363" s="356"/>
      <c r="F363" s="356"/>
      <c r="G363" s="356"/>
      <c r="H363" s="356"/>
      <c r="I363" s="356"/>
      <c r="J363" s="356"/>
      <c r="K363" s="356"/>
      <c r="L363" s="356"/>
      <c r="M363" s="356"/>
      <c r="N363" s="356"/>
      <c r="O363" s="356"/>
      <c r="P363" s="356"/>
      <c r="Q363" s="356"/>
      <c r="R363" s="356"/>
      <c r="S363" s="356"/>
      <c r="T363" s="356"/>
      <c r="U363" s="357"/>
      <c r="V363" s="357"/>
      <c r="W363" s="357"/>
      <c r="X363" s="358"/>
      <c r="Y363" s="358"/>
      <c r="Z363" s="358"/>
      <c r="AA363" s="358"/>
      <c r="AB363" s="358"/>
      <c r="AC363" s="358"/>
      <c r="AD363" s="359"/>
      <c r="AE363" s="359"/>
      <c r="AF363" s="359"/>
    </row>
    <row r="364" spans="1:33" ht="21" customHeight="1">
      <c r="A364" s="355">
        <v>41984</v>
      </c>
      <c r="B364" s="355"/>
      <c r="C364" s="355"/>
      <c r="D364" s="355"/>
      <c r="E364" s="356"/>
      <c r="F364" s="356"/>
      <c r="G364" s="356"/>
      <c r="H364" s="356"/>
      <c r="I364" s="356"/>
      <c r="J364" s="356"/>
      <c r="K364" s="356"/>
      <c r="L364" s="356"/>
      <c r="M364" s="356"/>
      <c r="N364" s="356"/>
      <c r="O364" s="356"/>
      <c r="P364" s="356"/>
      <c r="Q364" s="356"/>
      <c r="R364" s="356"/>
      <c r="S364" s="356"/>
      <c r="T364" s="356"/>
      <c r="U364" s="357"/>
      <c r="V364" s="357"/>
      <c r="W364" s="357"/>
      <c r="X364" s="358"/>
      <c r="Y364" s="358"/>
      <c r="Z364" s="358"/>
      <c r="AA364" s="358"/>
      <c r="AB364" s="358"/>
      <c r="AC364" s="358"/>
      <c r="AD364" s="359"/>
      <c r="AE364" s="359"/>
      <c r="AF364" s="359"/>
    </row>
    <row r="365" spans="1:33" ht="21" customHeight="1">
      <c r="A365" s="355">
        <v>41985</v>
      </c>
      <c r="B365" s="355"/>
      <c r="C365" s="355"/>
      <c r="D365" s="355"/>
      <c r="E365" s="356"/>
      <c r="F365" s="356"/>
      <c r="G365" s="356"/>
      <c r="H365" s="356"/>
      <c r="I365" s="356"/>
      <c r="J365" s="356"/>
      <c r="K365" s="356"/>
      <c r="L365" s="356"/>
      <c r="M365" s="356"/>
      <c r="N365" s="356"/>
      <c r="O365" s="356"/>
      <c r="P365" s="356"/>
      <c r="Q365" s="356"/>
      <c r="R365" s="356"/>
      <c r="S365" s="356"/>
      <c r="T365" s="356"/>
      <c r="U365" s="357"/>
      <c r="V365" s="357"/>
      <c r="W365" s="357"/>
      <c r="X365" s="358"/>
      <c r="Y365" s="358"/>
      <c r="Z365" s="358"/>
      <c r="AA365" s="358"/>
      <c r="AB365" s="358"/>
      <c r="AC365" s="358"/>
      <c r="AD365" s="359"/>
      <c r="AE365" s="359"/>
      <c r="AF365" s="359"/>
    </row>
    <row r="366" spans="1:33" ht="21" customHeight="1">
      <c r="A366" s="355">
        <v>41986</v>
      </c>
      <c r="B366" s="355"/>
      <c r="C366" s="355"/>
      <c r="D366" s="355"/>
      <c r="E366" s="356"/>
      <c r="F366" s="356"/>
      <c r="G366" s="356"/>
      <c r="H366" s="356"/>
      <c r="I366" s="356"/>
      <c r="J366" s="356"/>
      <c r="K366" s="356"/>
      <c r="L366" s="356"/>
      <c r="M366" s="356"/>
      <c r="N366" s="356"/>
      <c r="O366" s="356"/>
      <c r="P366" s="356"/>
      <c r="Q366" s="356"/>
      <c r="R366" s="356"/>
      <c r="S366" s="356"/>
      <c r="T366" s="356"/>
      <c r="U366" s="357"/>
      <c r="V366" s="357"/>
      <c r="W366" s="357"/>
      <c r="X366" s="358"/>
      <c r="Y366" s="358"/>
      <c r="Z366" s="358"/>
      <c r="AA366" s="358"/>
      <c r="AB366" s="358"/>
      <c r="AC366" s="358"/>
      <c r="AD366" s="359"/>
      <c r="AE366" s="359"/>
      <c r="AF366" s="359"/>
    </row>
    <row r="367" spans="1:33" ht="21" customHeight="1">
      <c r="A367" s="355">
        <v>41987</v>
      </c>
      <c r="B367" s="355"/>
      <c r="C367" s="355"/>
      <c r="D367" s="355"/>
      <c r="E367" s="356"/>
      <c r="F367" s="356"/>
      <c r="G367" s="356"/>
      <c r="H367" s="356"/>
      <c r="I367" s="356"/>
      <c r="J367" s="356"/>
      <c r="K367" s="356"/>
      <c r="L367" s="356"/>
      <c r="M367" s="356"/>
      <c r="N367" s="356"/>
      <c r="O367" s="356"/>
      <c r="P367" s="356"/>
      <c r="Q367" s="356"/>
      <c r="R367" s="356"/>
      <c r="S367" s="356"/>
      <c r="T367" s="356"/>
      <c r="U367" s="357"/>
      <c r="V367" s="357"/>
      <c r="W367" s="357"/>
      <c r="X367" s="358"/>
      <c r="Y367" s="358"/>
      <c r="Z367" s="358"/>
      <c r="AA367" s="358"/>
      <c r="AB367" s="358"/>
      <c r="AC367" s="358"/>
      <c r="AD367" s="359"/>
      <c r="AE367" s="359"/>
      <c r="AF367" s="359"/>
    </row>
    <row r="368" spans="1:33" ht="21" customHeight="1">
      <c r="A368" s="355">
        <v>41988</v>
      </c>
      <c r="B368" s="355"/>
      <c r="C368" s="355"/>
      <c r="D368" s="355"/>
      <c r="E368" s="356"/>
      <c r="F368" s="356"/>
      <c r="G368" s="356"/>
      <c r="H368" s="356"/>
      <c r="I368" s="356"/>
      <c r="J368" s="356"/>
      <c r="K368" s="356"/>
      <c r="L368" s="356"/>
      <c r="M368" s="356"/>
      <c r="N368" s="356"/>
      <c r="O368" s="356"/>
      <c r="P368" s="356"/>
      <c r="Q368" s="356"/>
      <c r="R368" s="356"/>
      <c r="S368" s="356"/>
      <c r="T368" s="356"/>
      <c r="U368" s="357"/>
      <c r="V368" s="357"/>
      <c r="W368" s="357"/>
      <c r="X368" s="358"/>
      <c r="Y368" s="358"/>
      <c r="Z368" s="358"/>
      <c r="AA368" s="358"/>
      <c r="AB368" s="358"/>
      <c r="AC368" s="358"/>
      <c r="AD368" s="359"/>
      <c r="AE368" s="359"/>
      <c r="AF368" s="359"/>
    </row>
    <row r="369" spans="1:37" ht="21" customHeight="1">
      <c r="A369" s="355">
        <v>41989</v>
      </c>
      <c r="B369" s="355"/>
      <c r="C369" s="355"/>
      <c r="D369" s="355"/>
      <c r="E369" s="356"/>
      <c r="F369" s="356"/>
      <c r="G369" s="356"/>
      <c r="H369" s="356"/>
      <c r="I369" s="356"/>
      <c r="J369" s="356"/>
      <c r="K369" s="356"/>
      <c r="L369" s="356"/>
      <c r="M369" s="356"/>
      <c r="N369" s="356"/>
      <c r="O369" s="356"/>
      <c r="P369" s="356"/>
      <c r="Q369" s="356"/>
      <c r="R369" s="356"/>
      <c r="S369" s="356"/>
      <c r="T369" s="356"/>
      <c r="U369" s="357"/>
      <c r="V369" s="357"/>
      <c r="W369" s="357"/>
      <c r="X369" s="358"/>
      <c r="Y369" s="358"/>
      <c r="Z369" s="358"/>
      <c r="AA369" s="358"/>
      <c r="AB369" s="358"/>
      <c r="AC369" s="358"/>
      <c r="AD369" s="359"/>
      <c r="AE369" s="359"/>
      <c r="AF369" s="359"/>
    </row>
    <row r="370" spans="1:37" ht="21" customHeight="1">
      <c r="A370" s="355">
        <v>41990</v>
      </c>
      <c r="B370" s="355"/>
      <c r="C370" s="355"/>
      <c r="D370" s="355"/>
      <c r="E370" s="356"/>
      <c r="F370" s="356"/>
      <c r="G370" s="356"/>
      <c r="H370" s="356"/>
      <c r="I370" s="356"/>
      <c r="J370" s="356"/>
      <c r="K370" s="356"/>
      <c r="L370" s="356"/>
      <c r="M370" s="356"/>
      <c r="N370" s="356"/>
      <c r="O370" s="356"/>
      <c r="P370" s="356"/>
      <c r="Q370" s="356"/>
      <c r="R370" s="356"/>
      <c r="S370" s="356"/>
      <c r="T370" s="356"/>
      <c r="U370" s="357"/>
      <c r="V370" s="357"/>
      <c r="W370" s="357"/>
      <c r="X370" s="358"/>
      <c r="Y370" s="358"/>
      <c r="Z370" s="358"/>
      <c r="AA370" s="358"/>
      <c r="AB370" s="358"/>
      <c r="AC370" s="358"/>
      <c r="AD370" s="359"/>
      <c r="AE370" s="359"/>
      <c r="AF370" s="359"/>
    </row>
    <row r="371" spans="1:37" ht="21" customHeight="1">
      <c r="A371" s="355">
        <v>41991</v>
      </c>
      <c r="B371" s="355"/>
      <c r="C371" s="355"/>
      <c r="D371" s="355"/>
      <c r="E371" s="356"/>
      <c r="F371" s="356"/>
      <c r="G371" s="356"/>
      <c r="H371" s="356"/>
      <c r="I371" s="356"/>
      <c r="J371" s="356"/>
      <c r="K371" s="356"/>
      <c r="L371" s="356"/>
      <c r="M371" s="356"/>
      <c r="N371" s="356"/>
      <c r="O371" s="356"/>
      <c r="P371" s="356"/>
      <c r="Q371" s="356"/>
      <c r="R371" s="356"/>
      <c r="S371" s="356"/>
      <c r="T371" s="356"/>
      <c r="U371" s="357"/>
      <c r="V371" s="357"/>
      <c r="W371" s="357"/>
      <c r="X371" s="358"/>
      <c r="Y371" s="358"/>
      <c r="Z371" s="358"/>
      <c r="AA371" s="358"/>
      <c r="AB371" s="358"/>
      <c r="AC371" s="358"/>
      <c r="AD371" s="359"/>
      <c r="AE371" s="359"/>
      <c r="AF371" s="359"/>
    </row>
    <row r="372" spans="1:37" ht="21" customHeight="1">
      <c r="A372" s="355">
        <v>41992</v>
      </c>
      <c r="B372" s="355"/>
      <c r="C372" s="355"/>
      <c r="D372" s="355"/>
      <c r="E372" s="356"/>
      <c r="F372" s="356"/>
      <c r="G372" s="356"/>
      <c r="H372" s="356"/>
      <c r="I372" s="356"/>
      <c r="J372" s="356"/>
      <c r="K372" s="356"/>
      <c r="L372" s="356"/>
      <c r="M372" s="356"/>
      <c r="N372" s="356"/>
      <c r="O372" s="356"/>
      <c r="P372" s="356"/>
      <c r="Q372" s="356"/>
      <c r="R372" s="356"/>
      <c r="S372" s="356"/>
      <c r="T372" s="356"/>
      <c r="U372" s="357"/>
      <c r="V372" s="357"/>
      <c r="W372" s="357"/>
      <c r="X372" s="358"/>
      <c r="Y372" s="358"/>
      <c r="Z372" s="358"/>
      <c r="AA372" s="358"/>
      <c r="AB372" s="358"/>
      <c r="AC372" s="358"/>
      <c r="AD372" s="359"/>
      <c r="AE372" s="359"/>
      <c r="AF372" s="359"/>
    </row>
    <row r="373" spans="1:37" ht="21" customHeight="1">
      <c r="A373" s="355">
        <v>41993</v>
      </c>
      <c r="B373" s="355"/>
      <c r="C373" s="355"/>
      <c r="D373" s="355"/>
      <c r="E373" s="356"/>
      <c r="F373" s="356"/>
      <c r="G373" s="356"/>
      <c r="H373" s="356"/>
      <c r="I373" s="356"/>
      <c r="J373" s="356"/>
      <c r="K373" s="356"/>
      <c r="L373" s="356"/>
      <c r="M373" s="356"/>
      <c r="N373" s="356"/>
      <c r="O373" s="356"/>
      <c r="P373" s="356"/>
      <c r="Q373" s="356"/>
      <c r="R373" s="356"/>
      <c r="S373" s="356"/>
      <c r="T373" s="356"/>
      <c r="U373" s="357"/>
      <c r="V373" s="357"/>
      <c r="W373" s="357"/>
      <c r="X373" s="358"/>
      <c r="Y373" s="358"/>
      <c r="Z373" s="358"/>
      <c r="AA373" s="358"/>
      <c r="AB373" s="358"/>
      <c r="AC373" s="358"/>
      <c r="AD373" s="359"/>
      <c r="AE373" s="359"/>
      <c r="AF373" s="359"/>
    </row>
    <row r="374" spans="1:37" ht="21" customHeight="1">
      <c r="A374" s="355">
        <v>41994</v>
      </c>
      <c r="B374" s="355"/>
      <c r="C374" s="355"/>
      <c r="D374" s="355"/>
      <c r="E374" s="356"/>
      <c r="F374" s="356"/>
      <c r="G374" s="356"/>
      <c r="H374" s="356"/>
      <c r="I374" s="356"/>
      <c r="J374" s="356"/>
      <c r="K374" s="356"/>
      <c r="L374" s="356"/>
      <c r="M374" s="356"/>
      <c r="N374" s="356"/>
      <c r="O374" s="356"/>
      <c r="P374" s="356"/>
      <c r="Q374" s="356"/>
      <c r="R374" s="356"/>
      <c r="S374" s="356"/>
      <c r="T374" s="356"/>
      <c r="U374" s="357"/>
      <c r="V374" s="357"/>
      <c r="W374" s="357"/>
      <c r="X374" s="358"/>
      <c r="Y374" s="358"/>
      <c r="Z374" s="358"/>
      <c r="AA374" s="358"/>
      <c r="AB374" s="358"/>
      <c r="AC374" s="358"/>
      <c r="AD374" s="359"/>
      <c r="AE374" s="359"/>
      <c r="AF374" s="359"/>
    </row>
    <row r="375" spans="1:37" ht="21" customHeight="1">
      <c r="A375" s="355">
        <v>41995</v>
      </c>
      <c r="B375" s="355"/>
      <c r="C375" s="355"/>
      <c r="D375" s="355"/>
      <c r="E375" s="356"/>
      <c r="F375" s="356"/>
      <c r="G375" s="356"/>
      <c r="H375" s="356"/>
      <c r="I375" s="356"/>
      <c r="J375" s="356"/>
      <c r="K375" s="356"/>
      <c r="L375" s="356"/>
      <c r="M375" s="356"/>
      <c r="N375" s="356"/>
      <c r="O375" s="356"/>
      <c r="P375" s="356"/>
      <c r="Q375" s="356"/>
      <c r="R375" s="356"/>
      <c r="S375" s="356"/>
      <c r="T375" s="356"/>
      <c r="U375" s="357"/>
      <c r="V375" s="357"/>
      <c r="W375" s="357"/>
      <c r="X375" s="358"/>
      <c r="Y375" s="358"/>
      <c r="Z375" s="358"/>
      <c r="AA375" s="358"/>
      <c r="AB375" s="358"/>
      <c r="AC375" s="358"/>
      <c r="AD375" s="359"/>
      <c r="AE375" s="359"/>
      <c r="AF375" s="359"/>
    </row>
    <row r="376" spans="1:37" ht="21" customHeight="1">
      <c r="A376" s="355">
        <v>41996</v>
      </c>
      <c r="B376" s="355"/>
      <c r="C376" s="355"/>
      <c r="D376" s="355"/>
      <c r="E376" s="356"/>
      <c r="F376" s="356"/>
      <c r="G376" s="356"/>
      <c r="H376" s="356"/>
      <c r="I376" s="356"/>
      <c r="J376" s="356"/>
      <c r="K376" s="356"/>
      <c r="L376" s="356"/>
      <c r="M376" s="356"/>
      <c r="N376" s="356"/>
      <c r="O376" s="356"/>
      <c r="P376" s="356"/>
      <c r="Q376" s="356"/>
      <c r="R376" s="356"/>
      <c r="S376" s="356"/>
      <c r="T376" s="356"/>
      <c r="U376" s="357"/>
      <c r="V376" s="357"/>
      <c r="W376" s="357"/>
      <c r="X376" s="358"/>
      <c r="Y376" s="358"/>
      <c r="Z376" s="358"/>
      <c r="AA376" s="358"/>
      <c r="AB376" s="358"/>
      <c r="AC376" s="358"/>
      <c r="AD376" s="359"/>
      <c r="AE376" s="359"/>
      <c r="AF376" s="359"/>
    </row>
    <row r="377" spans="1:37" ht="21" customHeight="1">
      <c r="A377" s="355">
        <v>41997</v>
      </c>
      <c r="B377" s="355"/>
      <c r="C377" s="355"/>
      <c r="D377" s="355"/>
      <c r="E377" s="356"/>
      <c r="F377" s="356"/>
      <c r="G377" s="356"/>
      <c r="H377" s="356"/>
      <c r="I377" s="356"/>
      <c r="J377" s="356"/>
      <c r="K377" s="356"/>
      <c r="L377" s="356"/>
      <c r="M377" s="356"/>
      <c r="N377" s="356"/>
      <c r="O377" s="356"/>
      <c r="P377" s="356"/>
      <c r="Q377" s="356"/>
      <c r="R377" s="356"/>
      <c r="S377" s="356"/>
      <c r="T377" s="356"/>
      <c r="U377" s="357"/>
      <c r="V377" s="357"/>
      <c r="W377" s="357"/>
      <c r="X377" s="358"/>
      <c r="Y377" s="358"/>
      <c r="Z377" s="358"/>
      <c r="AA377" s="358"/>
      <c r="AB377" s="358"/>
      <c r="AC377" s="358"/>
      <c r="AD377" s="359"/>
      <c r="AE377" s="359"/>
      <c r="AF377" s="359"/>
    </row>
    <row r="378" spans="1:37" ht="21" customHeight="1">
      <c r="A378" s="355">
        <v>41998</v>
      </c>
      <c r="B378" s="355"/>
      <c r="C378" s="355"/>
      <c r="D378" s="355"/>
      <c r="E378" s="356"/>
      <c r="F378" s="356"/>
      <c r="G378" s="356"/>
      <c r="H378" s="356"/>
      <c r="I378" s="356"/>
      <c r="J378" s="356"/>
      <c r="K378" s="356"/>
      <c r="L378" s="356"/>
      <c r="M378" s="356"/>
      <c r="N378" s="356"/>
      <c r="O378" s="356"/>
      <c r="P378" s="356"/>
      <c r="Q378" s="356"/>
      <c r="R378" s="356"/>
      <c r="S378" s="356"/>
      <c r="T378" s="356"/>
      <c r="U378" s="357"/>
      <c r="V378" s="357"/>
      <c r="W378" s="357"/>
      <c r="X378" s="358"/>
      <c r="Y378" s="358"/>
      <c r="Z378" s="358"/>
      <c r="AA378" s="358"/>
      <c r="AB378" s="358"/>
      <c r="AC378" s="358"/>
      <c r="AD378" s="359"/>
      <c r="AE378" s="359"/>
      <c r="AF378" s="359"/>
    </row>
    <row r="379" spans="1:37" ht="21" customHeight="1">
      <c r="A379" s="355">
        <v>41999</v>
      </c>
      <c r="B379" s="355"/>
      <c r="C379" s="355"/>
      <c r="D379" s="355"/>
      <c r="E379" s="356"/>
      <c r="F379" s="356"/>
      <c r="G379" s="356"/>
      <c r="H379" s="356"/>
      <c r="I379" s="356"/>
      <c r="J379" s="356"/>
      <c r="K379" s="356"/>
      <c r="L379" s="356"/>
      <c r="M379" s="356"/>
      <c r="N379" s="356"/>
      <c r="O379" s="356"/>
      <c r="P379" s="356"/>
      <c r="Q379" s="356"/>
      <c r="R379" s="356"/>
      <c r="S379" s="356"/>
      <c r="T379" s="356"/>
      <c r="U379" s="357"/>
      <c r="V379" s="357"/>
      <c r="W379" s="357"/>
      <c r="X379" s="358"/>
      <c r="Y379" s="358"/>
      <c r="Z379" s="358"/>
      <c r="AA379" s="358"/>
      <c r="AB379" s="358"/>
      <c r="AC379" s="358"/>
      <c r="AD379" s="359"/>
      <c r="AE379" s="359"/>
      <c r="AF379" s="359"/>
    </row>
    <row r="380" spans="1:37" ht="21" customHeight="1">
      <c r="A380" s="355">
        <v>42000</v>
      </c>
      <c r="B380" s="355"/>
      <c r="C380" s="355"/>
      <c r="D380" s="355"/>
      <c r="E380" s="356"/>
      <c r="F380" s="356"/>
      <c r="G380" s="356"/>
      <c r="H380" s="356"/>
      <c r="I380" s="356"/>
      <c r="J380" s="356"/>
      <c r="K380" s="356"/>
      <c r="L380" s="356"/>
      <c r="M380" s="356"/>
      <c r="N380" s="356"/>
      <c r="O380" s="356"/>
      <c r="P380" s="356"/>
      <c r="Q380" s="356"/>
      <c r="R380" s="356"/>
      <c r="S380" s="356"/>
      <c r="T380" s="356"/>
      <c r="U380" s="357"/>
      <c r="V380" s="357"/>
      <c r="W380" s="357"/>
      <c r="X380" s="358"/>
      <c r="Y380" s="358"/>
      <c r="Z380" s="358"/>
      <c r="AA380" s="358"/>
      <c r="AB380" s="358"/>
      <c r="AC380" s="358"/>
      <c r="AD380" s="359"/>
      <c r="AE380" s="359"/>
      <c r="AF380" s="359"/>
    </row>
    <row r="381" spans="1:37" ht="21" customHeight="1">
      <c r="A381" s="355">
        <v>42001</v>
      </c>
      <c r="B381" s="355"/>
      <c r="C381" s="355"/>
      <c r="D381" s="355"/>
      <c r="E381" s="356"/>
      <c r="F381" s="356"/>
      <c r="G381" s="356"/>
      <c r="H381" s="356"/>
      <c r="I381" s="356"/>
      <c r="J381" s="356"/>
      <c r="K381" s="356"/>
      <c r="L381" s="356"/>
      <c r="M381" s="356"/>
      <c r="N381" s="356"/>
      <c r="O381" s="356"/>
      <c r="P381" s="356"/>
      <c r="Q381" s="356"/>
      <c r="R381" s="356"/>
      <c r="S381" s="356"/>
      <c r="T381" s="356"/>
      <c r="U381" s="357"/>
      <c r="V381" s="357"/>
      <c r="W381" s="357"/>
      <c r="X381" s="358"/>
      <c r="Y381" s="358"/>
      <c r="Z381" s="358"/>
      <c r="AA381" s="358"/>
      <c r="AB381" s="358"/>
      <c r="AC381" s="358"/>
      <c r="AD381" s="359"/>
      <c r="AE381" s="359"/>
      <c r="AF381" s="359"/>
    </row>
    <row r="382" spans="1:37" ht="21" customHeight="1">
      <c r="A382" s="355">
        <v>42002</v>
      </c>
      <c r="B382" s="355"/>
      <c r="C382" s="355"/>
      <c r="D382" s="355"/>
      <c r="E382" s="356"/>
      <c r="F382" s="356"/>
      <c r="G382" s="356"/>
      <c r="H382" s="356"/>
      <c r="I382" s="356"/>
      <c r="J382" s="356"/>
      <c r="K382" s="356"/>
      <c r="L382" s="356"/>
      <c r="M382" s="356"/>
      <c r="N382" s="356"/>
      <c r="O382" s="356"/>
      <c r="P382" s="356"/>
      <c r="Q382" s="356"/>
      <c r="R382" s="356"/>
      <c r="S382" s="356"/>
      <c r="T382" s="356"/>
      <c r="U382" s="357"/>
      <c r="V382" s="357"/>
      <c r="W382" s="357"/>
      <c r="X382" s="358"/>
      <c r="Y382" s="358"/>
      <c r="Z382" s="358"/>
      <c r="AA382" s="358"/>
      <c r="AB382" s="358"/>
      <c r="AC382" s="358"/>
      <c r="AD382" s="359"/>
      <c r="AE382" s="359"/>
      <c r="AF382" s="359"/>
    </row>
    <row r="383" spans="1:37" ht="21" customHeight="1">
      <c r="A383" s="355">
        <v>42003</v>
      </c>
      <c r="B383" s="355"/>
      <c r="C383" s="355"/>
      <c r="D383" s="355"/>
      <c r="E383" s="356"/>
      <c r="F383" s="356"/>
      <c r="G383" s="356"/>
      <c r="H383" s="356"/>
      <c r="I383" s="356"/>
      <c r="J383" s="356"/>
      <c r="K383" s="356"/>
      <c r="L383" s="356"/>
      <c r="M383" s="356"/>
      <c r="N383" s="356"/>
      <c r="O383" s="356"/>
      <c r="P383" s="356"/>
      <c r="Q383" s="356"/>
      <c r="R383" s="356"/>
      <c r="S383" s="356"/>
      <c r="T383" s="356"/>
      <c r="U383" s="357"/>
      <c r="V383" s="357"/>
      <c r="W383" s="357"/>
      <c r="X383" s="358"/>
      <c r="Y383" s="358"/>
      <c r="Z383" s="358"/>
      <c r="AA383" s="358"/>
      <c r="AB383" s="358"/>
      <c r="AC383" s="358"/>
      <c r="AD383" s="359"/>
      <c r="AE383" s="359"/>
      <c r="AF383" s="359"/>
      <c r="AK383" s="90" t="s">
        <v>247</v>
      </c>
    </row>
    <row r="384" spans="1:37" ht="21" customHeight="1">
      <c r="A384" s="355">
        <v>42004</v>
      </c>
      <c r="B384" s="355"/>
      <c r="C384" s="355"/>
      <c r="D384" s="355"/>
      <c r="E384" s="356"/>
      <c r="F384" s="356"/>
      <c r="G384" s="356"/>
      <c r="H384" s="356"/>
      <c r="I384" s="356"/>
      <c r="J384" s="356"/>
      <c r="K384" s="356"/>
      <c r="L384" s="356"/>
      <c r="M384" s="356"/>
      <c r="N384" s="356"/>
      <c r="O384" s="356"/>
      <c r="P384" s="356"/>
      <c r="Q384" s="356"/>
      <c r="R384" s="356"/>
      <c r="S384" s="356"/>
      <c r="T384" s="356"/>
      <c r="U384" s="357"/>
      <c r="V384" s="357"/>
      <c r="W384" s="357"/>
      <c r="X384" s="358"/>
      <c r="Y384" s="358"/>
      <c r="Z384" s="358"/>
      <c r="AA384" s="358"/>
      <c r="AB384" s="358"/>
      <c r="AC384" s="358"/>
      <c r="AD384" s="359"/>
      <c r="AE384" s="359"/>
      <c r="AF384" s="359"/>
      <c r="AK384" s="89" t="s">
        <v>248</v>
      </c>
    </row>
    <row r="385" spans="1:40" ht="21" customHeight="1" thickBot="1">
      <c r="A385" s="351" t="s">
        <v>245</v>
      </c>
      <c r="B385" s="351"/>
      <c r="C385" s="351"/>
      <c r="D385" s="351"/>
      <c r="E385" s="351"/>
      <c r="F385" s="351"/>
      <c r="G385" s="351"/>
      <c r="H385" s="351"/>
      <c r="I385" s="351"/>
      <c r="J385" s="351"/>
      <c r="K385" s="351"/>
      <c r="L385" s="351"/>
      <c r="M385" s="351"/>
      <c r="N385" s="351"/>
      <c r="O385" s="351"/>
      <c r="P385" s="351"/>
      <c r="Q385" s="351"/>
      <c r="R385" s="351"/>
      <c r="S385" s="351"/>
      <c r="T385" s="351"/>
      <c r="U385" s="352">
        <f>SUM(U354:W384)</f>
        <v>0</v>
      </c>
      <c r="V385" s="352"/>
      <c r="W385" s="352"/>
      <c r="X385" s="353">
        <f>SUM(X354:Z384)</f>
        <v>0</v>
      </c>
      <c r="Y385" s="353"/>
      <c r="Z385" s="353"/>
      <c r="AA385" s="353">
        <f>SUM(AA354:AC384)</f>
        <v>0</v>
      </c>
      <c r="AB385" s="353"/>
      <c r="AC385" s="353"/>
      <c r="AD385" s="354">
        <f>SUM(AD354:AF384)</f>
        <v>0</v>
      </c>
      <c r="AE385" s="354"/>
      <c r="AF385" s="354"/>
      <c r="AG385" s="78" t="s">
        <v>246</v>
      </c>
      <c r="AK385" s="3" t="s">
        <v>232</v>
      </c>
      <c r="AL385" s="3" t="s">
        <v>233</v>
      </c>
      <c r="AM385" s="3" t="s">
        <v>227</v>
      </c>
      <c r="AN385" s="3" t="s">
        <v>231</v>
      </c>
    </row>
    <row r="386" spans="1:40" ht="21" customHeight="1" thickBot="1">
      <c r="A386" s="351" t="s">
        <v>249</v>
      </c>
      <c r="B386" s="351"/>
      <c r="C386" s="351"/>
      <c r="D386" s="351"/>
      <c r="E386" s="351"/>
      <c r="F386" s="351"/>
      <c r="G386" s="351"/>
      <c r="H386" s="351"/>
      <c r="I386" s="351"/>
      <c r="J386" s="351"/>
      <c r="K386" s="351"/>
      <c r="L386" s="351"/>
      <c r="M386" s="351"/>
      <c r="N386" s="351"/>
      <c r="O386" s="351"/>
      <c r="P386" s="351"/>
      <c r="Q386" s="351"/>
      <c r="R386" s="351"/>
      <c r="S386" s="351"/>
      <c r="T386" s="351"/>
      <c r="U386" s="352">
        <f>IF(U227="","",SUM(U227,U259,U290,U322,U353,U385))</f>
        <v>0</v>
      </c>
      <c r="V386" s="352"/>
      <c r="W386" s="352"/>
      <c r="X386" s="353">
        <f>IF(X227="","",SUM(X227,X259,X290,X322,X353,X385))</f>
        <v>0</v>
      </c>
      <c r="Y386" s="353"/>
      <c r="Z386" s="353"/>
      <c r="AA386" s="353">
        <f>IF(AA227="","",SUM(AA227,AA259,AA290,AA322,AA353,AA385))</f>
        <v>0</v>
      </c>
      <c r="AB386" s="353"/>
      <c r="AC386" s="353"/>
      <c r="AD386" s="354">
        <f>IF(AD227="","",SUM(AD227,AD259,AD290,AD322,AD353,AD385))</f>
        <v>0</v>
      </c>
      <c r="AE386" s="354"/>
      <c r="AF386" s="354"/>
      <c r="AG386" s="78" t="s">
        <v>246</v>
      </c>
      <c r="AK386" s="91">
        <f>IF(U386="","",(U386/8))</f>
        <v>0</v>
      </c>
      <c r="AL386" s="91">
        <f>IF(X386="","",(X386/8))</f>
        <v>0</v>
      </c>
      <c r="AM386" s="91">
        <f>IF(AA386="","",(AA386/8))</f>
        <v>0</v>
      </c>
      <c r="AN386" s="91">
        <f>IF(AD386="","",(AD386/8))</f>
        <v>0</v>
      </c>
    </row>
    <row r="387" spans="1:40" ht="21" customHeight="1">
      <c r="A387" s="351" t="s">
        <v>250</v>
      </c>
      <c r="B387" s="351"/>
      <c r="C387" s="351"/>
      <c r="D387" s="351"/>
      <c r="E387" s="351"/>
      <c r="F387" s="351"/>
      <c r="G387" s="351"/>
      <c r="H387" s="351"/>
      <c r="I387" s="351"/>
      <c r="J387" s="351"/>
      <c r="K387" s="351"/>
      <c r="L387" s="351"/>
      <c r="M387" s="351"/>
      <c r="N387" s="351"/>
      <c r="O387" s="351"/>
      <c r="P387" s="351"/>
      <c r="Q387" s="351"/>
      <c r="R387" s="351"/>
      <c r="S387" s="351"/>
      <c r="T387" s="351"/>
      <c r="U387" s="352">
        <f>IF(U195="","",SUM(U195,U386))</f>
        <v>0</v>
      </c>
      <c r="V387" s="352"/>
      <c r="W387" s="352"/>
      <c r="X387" s="353">
        <f>IF(X195="","",SUM(X195,X386))</f>
        <v>0</v>
      </c>
      <c r="Y387" s="353"/>
      <c r="Z387" s="353"/>
      <c r="AA387" s="353">
        <f>IF(AA195="","",SUM(AA195,AA386))</f>
        <v>0</v>
      </c>
      <c r="AB387" s="353"/>
      <c r="AC387" s="353"/>
      <c r="AD387" s="354">
        <f>IF(AD195="","",SUM(AD195,AD386))</f>
        <v>0</v>
      </c>
      <c r="AE387" s="354"/>
      <c r="AF387" s="354"/>
      <c r="AG387" s="78" t="s">
        <v>246</v>
      </c>
    </row>
  </sheetData>
  <mergeCells count="2279">
    <mergeCell ref="A7:D7"/>
    <mergeCell ref="E7:T7"/>
    <mergeCell ref="U7:W7"/>
    <mergeCell ref="X7:Z7"/>
    <mergeCell ref="AA7:AC7"/>
    <mergeCell ref="AD7:AF7"/>
    <mergeCell ref="A3:AF3"/>
    <mergeCell ref="A5:D6"/>
    <mergeCell ref="E5:T6"/>
    <mergeCell ref="U5:AF5"/>
    <mergeCell ref="U6:W6"/>
    <mergeCell ref="X6:Z6"/>
    <mergeCell ref="AA6:AC6"/>
    <mergeCell ref="AD6:AF6"/>
    <mergeCell ref="A10:D10"/>
    <mergeCell ref="E10:T10"/>
    <mergeCell ref="U10:W10"/>
    <mergeCell ref="X10:Z10"/>
    <mergeCell ref="AA10:AC10"/>
    <mergeCell ref="AD10:AF10"/>
    <mergeCell ref="A9:D9"/>
    <mergeCell ref="E9:T9"/>
    <mergeCell ref="U9:W9"/>
    <mergeCell ref="X9:Z9"/>
    <mergeCell ref="AA9:AC9"/>
    <mergeCell ref="AD9:AF9"/>
    <mergeCell ref="A8:D8"/>
    <mergeCell ref="E8:T8"/>
    <mergeCell ref="U8:W8"/>
    <mergeCell ref="X8:Z8"/>
    <mergeCell ref="AA8:AC8"/>
    <mergeCell ref="AD8:AF8"/>
    <mergeCell ref="A13:D13"/>
    <mergeCell ref="E13:T13"/>
    <mergeCell ref="U13:W13"/>
    <mergeCell ref="X13:Z13"/>
    <mergeCell ref="AA13:AC13"/>
    <mergeCell ref="AD13:AF13"/>
    <mergeCell ref="A12:D12"/>
    <mergeCell ref="E12:T12"/>
    <mergeCell ref="U12:W12"/>
    <mergeCell ref="X12:Z12"/>
    <mergeCell ref="AA12:AC12"/>
    <mergeCell ref="AD12:AF12"/>
    <mergeCell ref="A11:D11"/>
    <mergeCell ref="E11:T11"/>
    <mergeCell ref="U11:W11"/>
    <mergeCell ref="X11:Z11"/>
    <mergeCell ref="AA11:AC11"/>
    <mergeCell ref="AD11:AF11"/>
    <mergeCell ref="A16:D16"/>
    <mergeCell ref="E16:T16"/>
    <mergeCell ref="U16:W16"/>
    <mergeCell ref="X16:Z16"/>
    <mergeCell ref="AA16:AC16"/>
    <mergeCell ref="AD16:AF16"/>
    <mergeCell ref="A15:D15"/>
    <mergeCell ref="E15:T15"/>
    <mergeCell ref="U15:W15"/>
    <mergeCell ref="X15:Z15"/>
    <mergeCell ref="AA15:AC15"/>
    <mergeCell ref="AD15:AF15"/>
    <mergeCell ref="A14:D14"/>
    <mergeCell ref="E14:T14"/>
    <mergeCell ref="U14:W14"/>
    <mergeCell ref="X14:Z14"/>
    <mergeCell ref="AA14:AC14"/>
    <mergeCell ref="AD14:AF14"/>
    <mergeCell ref="A19:D19"/>
    <mergeCell ref="E19:T19"/>
    <mergeCell ref="U19:W19"/>
    <mergeCell ref="X19:Z19"/>
    <mergeCell ref="AA19:AC19"/>
    <mergeCell ref="AD19:AF19"/>
    <mergeCell ref="A18:D18"/>
    <mergeCell ref="E18:T18"/>
    <mergeCell ref="U18:W18"/>
    <mergeCell ref="X18:Z18"/>
    <mergeCell ref="AA18:AC18"/>
    <mergeCell ref="AD18:AF18"/>
    <mergeCell ref="A17:D17"/>
    <mergeCell ref="E17:T17"/>
    <mergeCell ref="U17:W17"/>
    <mergeCell ref="X17:Z17"/>
    <mergeCell ref="AA17:AC17"/>
    <mergeCell ref="AD17:AF17"/>
    <mergeCell ref="A22:D22"/>
    <mergeCell ref="E22:T22"/>
    <mergeCell ref="U22:W22"/>
    <mergeCell ref="X22:Z22"/>
    <mergeCell ref="AA22:AC22"/>
    <mergeCell ref="AD22:AF22"/>
    <mergeCell ref="A21:D21"/>
    <mergeCell ref="E21:T21"/>
    <mergeCell ref="U21:W21"/>
    <mergeCell ref="X21:Z21"/>
    <mergeCell ref="AA21:AC21"/>
    <mergeCell ref="AD21:AF21"/>
    <mergeCell ref="A20:D20"/>
    <mergeCell ref="E20:T20"/>
    <mergeCell ref="U20:W20"/>
    <mergeCell ref="X20:Z20"/>
    <mergeCell ref="AA20:AC20"/>
    <mergeCell ref="AD20:AF20"/>
    <mergeCell ref="A25:D25"/>
    <mergeCell ref="E25:T25"/>
    <mergeCell ref="U25:W25"/>
    <mergeCell ref="X25:Z25"/>
    <mergeCell ref="AA25:AC25"/>
    <mergeCell ref="AD25:AF25"/>
    <mergeCell ref="A24:D24"/>
    <mergeCell ref="E24:T24"/>
    <mergeCell ref="U24:W24"/>
    <mergeCell ref="X24:Z24"/>
    <mergeCell ref="AA24:AC24"/>
    <mergeCell ref="AD24:AF24"/>
    <mergeCell ref="A23:D23"/>
    <mergeCell ref="E23:T23"/>
    <mergeCell ref="U23:W23"/>
    <mergeCell ref="X23:Z23"/>
    <mergeCell ref="AA23:AC23"/>
    <mergeCell ref="AD23:AF23"/>
    <mergeCell ref="A28:D28"/>
    <mergeCell ref="E28:T28"/>
    <mergeCell ref="U28:W28"/>
    <mergeCell ref="X28:Z28"/>
    <mergeCell ref="AA28:AC28"/>
    <mergeCell ref="AD28:AF28"/>
    <mergeCell ref="A27:D27"/>
    <mergeCell ref="E27:T27"/>
    <mergeCell ref="U27:W27"/>
    <mergeCell ref="X27:Z27"/>
    <mergeCell ref="AA27:AC27"/>
    <mergeCell ref="AD27:AF27"/>
    <mergeCell ref="A26:D26"/>
    <mergeCell ref="E26:T26"/>
    <mergeCell ref="U26:W26"/>
    <mergeCell ref="X26:Z26"/>
    <mergeCell ref="AA26:AC26"/>
    <mergeCell ref="AD26:AF26"/>
    <mergeCell ref="A31:D31"/>
    <mergeCell ref="E31:T31"/>
    <mergeCell ref="U31:W31"/>
    <mergeCell ref="X31:Z31"/>
    <mergeCell ref="AA31:AC31"/>
    <mergeCell ref="AD31:AF31"/>
    <mergeCell ref="A30:D30"/>
    <mergeCell ref="E30:T30"/>
    <mergeCell ref="U30:W30"/>
    <mergeCell ref="X30:Z30"/>
    <mergeCell ref="AA30:AC30"/>
    <mergeCell ref="AD30:AF30"/>
    <mergeCell ref="A29:D29"/>
    <mergeCell ref="E29:T29"/>
    <mergeCell ref="U29:W29"/>
    <mergeCell ref="X29:Z29"/>
    <mergeCell ref="AA29:AC29"/>
    <mergeCell ref="AD29:AF29"/>
    <mergeCell ref="A34:D34"/>
    <mergeCell ref="E34:T34"/>
    <mergeCell ref="U34:W34"/>
    <mergeCell ref="X34:Z34"/>
    <mergeCell ref="AA34:AC34"/>
    <mergeCell ref="AD34:AF34"/>
    <mergeCell ref="A33:D33"/>
    <mergeCell ref="E33:T33"/>
    <mergeCell ref="U33:W33"/>
    <mergeCell ref="X33:Z33"/>
    <mergeCell ref="AA33:AC33"/>
    <mergeCell ref="AD33:AF33"/>
    <mergeCell ref="A32:D32"/>
    <mergeCell ref="E32:T32"/>
    <mergeCell ref="U32:W32"/>
    <mergeCell ref="X32:Z32"/>
    <mergeCell ref="AA32:AC32"/>
    <mergeCell ref="AD32:AF32"/>
    <mergeCell ref="A37:D37"/>
    <mergeCell ref="E37:T37"/>
    <mergeCell ref="U37:W37"/>
    <mergeCell ref="X37:Z37"/>
    <mergeCell ref="AA37:AC37"/>
    <mergeCell ref="AD37:AF37"/>
    <mergeCell ref="A36:D36"/>
    <mergeCell ref="E36:T36"/>
    <mergeCell ref="U36:W36"/>
    <mergeCell ref="X36:Z36"/>
    <mergeCell ref="AA36:AC36"/>
    <mergeCell ref="AD36:AF36"/>
    <mergeCell ref="A35:D35"/>
    <mergeCell ref="E35:T35"/>
    <mergeCell ref="U35:W35"/>
    <mergeCell ref="X35:Z35"/>
    <mergeCell ref="AA35:AC35"/>
    <mergeCell ref="AD35:AF35"/>
    <mergeCell ref="AD39:AF39"/>
    <mergeCell ref="A40:D40"/>
    <mergeCell ref="E40:T40"/>
    <mergeCell ref="U40:W40"/>
    <mergeCell ref="X40:Z40"/>
    <mergeCell ref="AA40:AC40"/>
    <mergeCell ref="AD40:AF40"/>
    <mergeCell ref="A38:T38"/>
    <mergeCell ref="U38:W38"/>
    <mergeCell ref="X38:Z38"/>
    <mergeCell ref="AA38:AC38"/>
    <mergeCell ref="AD38:AF38"/>
    <mergeCell ref="A39:D39"/>
    <mergeCell ref="E39:T39"/>
    <mergeCell ref="U39:W39"/>
    <mergeCell ref="X39:Z39"/>
    <mergeCell ref="AA39:AC39"/>
    <mergeCell ref="A43:D43"/>
    <mergeCell ref="E43:T43"/>
    <mergeCell ref="U43:W43"/>
    <mergeCell ref="X43:Z43"/>
    <mergeCell ref="AA43:AC43"/>
    <mergeCell ref="AD43:AF43"/>
    <mergeCell ref="A42:D42"/>
    <mergeCell ref="E42:T42"/>
    <mergeCell ref="U42:W42"/>
    <mergeCell ref="X42:Z42"/>
    <mergeCell ref="AA42:AC42"/>
    <mergeCell ref="AD42:AF42"/>
    <mergeCell ref="A41:D41"/>
    <mergeCell ref="E41:T41"/>
    <mergeCell ref="U41:W41"/>
    <mergeCell ref="X41:Z41"/>
    <mergeCell ref="AA41:AC41"/>
    <mergeCell ref="AD41:AF41"/>
    <mergeCell ref="A46:D46"/>
    <mergeCell ref="E46:T46"/>
    <mergeCell ref="U46:W46"/>
    <mergeCell ref="X46:Z46"/>
    <mergeCell ref="AA46:AC46"/>
    <mergeCell ref="AD46:AF46"/>
    <mergeCell ref="A45:D45"/>
    <mergeCell ref="E45:T45"/>
    <mergeCell ref="U45:W45"/>
    <mergeCell ref="X45:Z45"/>
    <mergeCell ref="AA45:AC45"/>
    <mergeCell ref="AD45:AF45"/>
    <mergeCell ref="A44:D44"/>
    <mergeCell ref="E44:T44"/>
    <mergeCell ref="U44:W44"/>
    <mergeCell ref="X44:Z44"/>
    <mergeCell ref="AA44:AC44"/>
    <mergeCell ref="AD44:AF44"/>
    <mergeCell ref="A49:D49"/>
    <mergeCell ref="E49:T49"/>
    <mergeCell ref="U49:W49"/>
    <mergeCell ref="X49:Z49"/>
    <mergeCell ref="AA49:AC49"/>
    <mergeCell ref="AD49:AF49"/>
    <mergeCell ref="A48:D48"/>
    <mergeCell ref="E48:T48"/>
    <mergeCell ref="U48:W48"/>
    <mergeCell ref="X48:Z48"/>
    <mergeCell ref="AA48:AC48"/>
    <mergeCell ref="AD48:AF48"/>
    <mergeCell ref="A47:D47"/>
    <mergeCell ref="E47:T47"/>
    <mergeCell ref="U47:W47"/>
    <mergeCell ref="X47:Z47"/>
    <mergeCell ref="AA47:AC47"/>
    <mergeCell ref="AD47:AF47"/>
    <mergeCell ref="A52:D52"/>
    <mergeCell ref="E52:T52"/>
    <mergeCell ref="U52:W52"/>
    <mergeCell ref="X52:Z52"/>
    <mergeCell ref="AA52:AC52"/>
    <mergeCell ref="AD52:AF52"/>
    <mergeCell ref="A51:D51"/>
    <mergeCell ref="E51:T51"/>
    <mergeCell ref="U51:W51"/>
    <mergeCell ref="X51:Z51"/>
    <mergeCell ref="AA51:AC51"/>
    <mergeCell ref="AD51:AF51"/>
    <mergeCell ref="A50:D50"/>
    <mergeCell ref="E50:T50"/>
    <mergeCell ref="U50:W50"/>
    <mergeCell ref="X50:Z50"/>
    <mergeCell ref="AA50:AC50"/>
    <mergeCell ref="AD50:AF50"/>
    <mergeCell ref="A55:D55"/>
    <mergeCell ref="E55:T55"/>
    <mergeCell ref="U55:W55"/>
    <mergeCell ref="X55:Z55"/>
    <mergeCell ref="AA55:AC55"/>
    <mergeCell ref="AD55:AF55"/>
    <mergeCell ref="A54:D54"/>
    <mergeCell ref="E54:T54"/>
    <mergeCell ref="U54:W54"/>
    <mergeCell ref="X54:Z54"/>
    <mergeCell ref="AA54:AC54"/>
    <mergeCell ref="AD54:AF54"/>
    <mergeCell ref="A53:D53"/>
    <mergeCell ref="E53:T53"/>
    <mergeCell ref="U53:W53"/>
    <mergeCell ref="X53:Z53"/>
    <mergeCell ref="AA53:AC53"/>
    <mergeCell ref="AD53:AF53"/>
    <mergeCell ref="A58:D58"/>
    <mergeCell ref="E58:T58"/>
    <mergeCell ref="U58:W58"/>
    <mergeCell ref="X58:Z58"/>
    <mergeCell ref="AA58:AC58"/>
    <mergeCell ref="AD58:AF58"/>
    <mergeCell ref="A57:D57"/>
    <mergeCell ref="E57:T57"/>
    <mergeCell ref="U57:W57"/>
    <mergeCell ref="X57:Z57"/>
    <mergeCell ref="AA57:AC57"/>
    <mergeCell ref="AD57:AF57"/>
    <mergeCell ref="A56:D56"/>
    <mergeCell ref="E56:T56"/>
    <mergeCell ref="U56:W56"/>
    <mergeCell ref="X56:Z56"/>
    <mergeCell ref="AA56:AC56"/>
    <mergeCell ref="AD56:AF56"/>
    <mergeCell ref="A61:D61"/>
    <mergeCell ref="E61:T61"/>
    <mergeCell ref="U61:W61"/>
    <mergeCell ref="X61:Z61"/>
    <mergeCell ref="AA61:AC61"/>
    <mergeCell ref="AD61:AF61"/>
    <mergeCell ref="A60:D60"/>
    <mergeCell ref="E60:T60"/>
    <mergeCell ref="U60:W60"/>
    <mergeCell ref="X60:Z60"/>
    <mergeCell ref="AA60:AC60"/>
    <mergeCell ref="AD60:AF60"/>
    <mergeCell ref="A59:D59"/>
    <mergeCell ref="E59:T59"/>
    <mergeCell ref="U59:W59"/>
    <mergeCell ref="X59:Z59"/>
    <mergeCell ref="AA59:AC59"/>
    <mergeCell ref="AD59:AF59"/>
    <mergeCell ref="A64:D64"/>
    <mergeCell ref="E64:T64"/>
    <mergeCell ref="U64:W64"/>
    <mergeCell ref="X64:Z64"/>
    <mergeCell ref="AA64:AC64"/>
    <mergeCell ref="AD64:AF64"/>
    <mergeCell ref="A63:D63"/>
    <mergeCell ref="E63:T63"/>
    <mergeCell ref="U63:W63"/>
    <mergeCell ref="X63:Z63"/>
    <mergeCell ref="AA63:AC63"/>
    <mergeCell ref="AD63:AF63"/>
    <mergeCell ref="A62:D62"/>
    <mergeCell ref="E62:T62"/>
    <mergeCell ref="U62:W62"/>
    <mergeCell ref="X62:Z62"/>
    <mergeCell ref="AA62:AC62"/>
    <mergeCell ref="AD62:AF62"/>
    <mergeCell ref="A67:D67"/>
    <mergeCell ref="E67:T67"/>
    <mergeCell ref="U67:W67"/>
    <mergeCell ref="X67:Z67"/>
    <mergeCell ref="AA67:AC67"/>
    <mergeCell ref="AD67:AF67"/>
    <mergeCell ref="A66:D66"/>
    <mergeCell ref="E66:T66"/>
    <mergeCell ref="U66:W66"/>
    <mergeCell ref="X66:Z66"/>
    <mergeCell ref="AA66:AC66"/>
    <mergeCell ref="AD66:AF66"/>
    <mergeCell ref="A65:D65"/>
    <mergeCell ref="E65:T65"/>
    <mergeCell ref="U65:W65"/>
    <mergeCell ref="X65:Z65"/>
    <mergeCell ref="AA65:AC65"/>
    <mergeCell ref="AD65:AF65"/>
    <mergeCell ref="AD69:AF69"/>
    <mergeCell ref="A70:D70"/>
    <mergeCell ref="E70:T70"/>
    <mergeCell ref="U70:W70"/>
    <mergeCell ref="X70:Z70"/>
    <mergeCell ref="AA70:AC70"/>
    <mergeCell ref="AD70:AF70"/>
    <mergeCell ref="A68:T68"/>
    <mergeCell ref="U68:W68"/>
    <mergeCell ref="X68:Z68"/>
    <mergeCell ref="AA68:AC68"/>
    <mergeCell ref="AD68:AF68"/>
    <mergeCell ref="A69:D69"/>
    <mergeCell ref="E69:T69"/>
    <mergeCell ref="U69:W69"/>
    <mergeCell ref="X69:Z69"/>
    <mergeCell ref="AA69:AC69"/>
    <mergeCell ref="A73:D73"/>
    <mergeCell ref="E73:T73"/>
    <mergeCell ref="U73:W73"/>
    <mergeCell ref="X73:Z73"/>
    <mergeCell ref="AA73:AC73"/>
    <mergeCell ref="AD73:AF73"/>
    <mergeCell ref="A72:D72"/>
    <mergeCell ref="E72:T72"/>
    <mergeCell ref="U72:W72"/>
    <mergeCell ref="X72:Z72"/>
    <mergeCell ref="AA72:AC72"/>
    <mergeCell ref="AD72:AF72"/>
    <mergeCell ref="A71:D71"/>
    <mergeCell ref="E71:T71"/>
    <mergeCell ref="U71:W71"/>
    <mergeCell ref="X71:Z71"/>
    <mergeCell ref="AA71:AC71"/>
    <mergeCell ref="AD71:AF71"/>
    <mergeCell ref="A76:D76"/>
    <mergeCell ref="E76:T76"/>
    <mergeCell ref="U76:W76"/>
    <mergeCell ref="X76:Z76"/>
    <mergeCell ref="AA76:AC76"/>
    <mergeCell ref="AD76:AF76"/>
    <mergeCell ref="A75:D75"/>
    <mergeCell ref="E75:T75"/>
    <mergeCell ref="U75:W75"/>
    <mergeCell ref="X75:Z75"/>
    <mergeCell ref="AA75:AC75"/>
    <mergeCell ref="AD75:AF75"/>
    <mergeCell ref="A74:D74"/>
    <mergeCell ref="E74:T74"/>
    <mergeCell ref="U74:W74"/>
    <mergeCell ref="X74:Z74"/>
    <mergeCell ref="AA74:AC74"/>
    <mergeCell ref="AD74:AF74"/>
    <mergeCell ref="A79:D79"/>
    <mergeCell ref="E79:T79"/>
    <mergeCell ref="U79:W79"/>
    <mergeCell ref="X79:Z79"/>
    <mergeCell ref="AA79:AC79"/>
    <mergeCell ref="AD79:AF79"/>
    <mergeCell ref="A78:D78"/>
    <mergeCell ref="E78:T78"/>
    <mergeCell ref="U78:W78"/>
    <mergeCell ref="X78:Z78"/>
    <mergeCell ref="AA78:AC78"/>
    <mergeCell ref="AD78:AF78"/>
    <mergeCell ref="A77:D77"/>
    <mergeCell ref="E77:T77"/>
    <mergeCell ref="U77:W77"/>
    <mergeCell ref="X77:Z77"/>
    <mergeCell ref="AA77:AC77"/>
    <mergeCell ref="AD77:AF77"/>
    <mergeCell ref="A82:D82"/>
    <mergeCell ref="E82:T82"/>
    <mergeCell ref="U82:W82"/>
    <mergeCell ref="X82:Z82"/>
    <mergeCell ref="AA82:AC82"/>
    <mergeCell ref="AD82:AF82"/>
    <mergeCell ref="A81:D81"/>
    <mergeCell ref="E81:T81"/>
    <mergeCell ref="U81:W81"/>
    <mergeCell ref="X81:Z81"/>
    <mergeCell ref="AA81:AC81"/>
    <mergeCell ref="AD81:AF81"/>
    <mergeCell ref="A80:D80"/>
    <mergeCell ref="E80:T80"/>
    <mergeCell ref="U80:W80"/>
    <mergeCell ref="X80:Z80"/>
    <mergeCell ref="AA80:AC80"/>
    <mergeCell ref="AD80:AF80"/>
    <mergeCell ref="A85:D85"/>
    <mergeCell ref="E85:T85"/>
    <mergeCell ref="U85:W85"/>
    <mergeCell ref="X85:Z85"/>
    <mergeCell ref="AA85:AC85"/>
    <mergeCell ref="AD85:AF85"/>
    <mergeCell ref="A84:D84"/>
    <mergeCell ref="E84:T84"/>
    <mergeCell ref="U84:W84"/>
    <mergeCell ref="X84:Z84"/>
    <mergeCell ref="AA84:AC84"/>
    <mergeCell ref="AD84:AF84"/>
    <mergeCell ref="A83:D83"/>
    <mergeCell ref="E83:T83"/>
    <mergeCell ref="U83:W83"/>
    <mergeCell ref="X83:Z83"/>
    <mergeCell ref="AA83:AC83"/>
    <mergeCell ref="AD83:AF83"/>
    <mergeCell ref="A88:D88"/>
    <mergeCell ref="E88:T88"/>
    <mergeCell ref="U88:W88"/>
    <mergeCell ref="X88:Z88"/>
    <mergeCell ref="AA88:AC88"/>
    <mergeCell ref="AD88:AF88"/>
    <mergeCell ref="A87:D87"/>
    <mergeCell ref="E87:T87"/>
    <mergeCell ref="U87:W87"/>
    <mergeCell ref="X87:Z87"/>
    <mergeCell ref="AA87:AC87"/>
    <mergeCell ref="AD87:AF87"/>
    <mergeCell ref="A86:D86"/>
    <mergeCell ref="E86:T86"/>
    <mergeCell ref="U86:W86"/>
    <mergeCell ref="X86:Z86"/>
    <mergeCell ref="AA86:AC86"/>
    <mergeCell ref="AD86:AF86"/>
    <mergeCell ref="A91:D91"/>
    <mergeCell ref="E91:T91"/>
    <mergeCell ref="U91:W91"/>
    <mergeCell ref="X91:Z91"/>
    <mergeCell ref="AA91:AC91"/>
    <mergeCell ref="AD91:AF91"/>
    <mergeCell ref="A90:D90"/>
    <mergeCell ref="E90:T90"/>
    <mergeCell ref="U90:W90"/>
    <mergeCell ref="X90:Z90"/>
    <mergeCell ref="AA90:AC90"/>
    <mergeCell ref="AD90:AF90"/>
    <mergeCell ref="A89:D89"/>
    <mergeCell ref="E89:T89"/>
    <mergeCell ref="U89:W89"/>
    <mergeCell ref="X89:Z89"/>
    <mergeCell ref="AA89:AC89"/>
    <mergeCell ref="AD89:AF89"/>
    <mergeCell ref="A94:D94"/>
    <mergeCell ref="E94:T94"/>
    <mergeCell ref="U94:W94"/>
    <mergeCell ref="X94:Z94"/>
    <mergeCell ref="AA94:AC94"/>
    <mergeCell ref="AD94:AF94"/>
    <mergeCell ref="A93:D93"/>
    <mergeCell ref="E93:T93"/>
    <mergeCell ref="U93:W93"/>
    <mergeCell ref="X93:Z93"/>
    <mergeCell ref="AA93:AC93"/>
    <mergeCell ref="AD93:AF93"/>
    <mergeCell ref="A92:D92"/>
    <mergeCell ref="E92:T92"/>
    <mergeCell ref="U92:W92"/>
    <mergeCell ref="X92:Z92"/>
    <mergeCell ref="AA92:AC92"/>
    <mergeCell ref="AD92:AF92"/>
    <mergeCell ref="A97:D97"/>
    <mergeCell ref="E97:T97"/>
    <mergeCell ref="U97:W97"/>
    <mergeCell ref="X97:Z97"/>
    <mergeCell ref="AA97:AC97"/>
    <mergeCell ref="AD97:AF97"/>
    <mergeCell ref="A96:D96"/>
    <mergeCell ref="E96:T96"/>
    <mergeCell ref="U96:W96"/>
    <mergeCell ref="X96:Z96"/>
    <mergeCell ref="AA96:AC96"/>
    <mergeCell ref="AD96:AF96"/>
    <mergeCell ref="A95:D95"/>
    <mergeCell ref="E95:T95"/>
    <mergeCell ref="U95:W95"/>
    <mergeCell ref="X95:Z95"/>
    <mergeCell ref="AA95:AC95"/>
    <mergeCell ref="AD95:AF95"/>
    <mergeCell ref="A100:T100"/>
    <mergeCell ref="U100:W100"/>
    <mergeCell ref="X100:Z100"/>
    <mergeCell ref="AA100:AC100"/>
    <mergeCell ref="AD100:AF100"/>
    <mergeCell ref="A101:D101"/>
    <mergeCell ref="E101:T101"/>
    <mergeCell ref="U101:W101"/>
    <mergeCell ref="X101:Z101"/>
    <mergeCell ref="AA101:AC101"/>
    <mergeCell ref="A99:D99"/>
    <mergeCell ref="E99:T99"/>
    <mergeCell ref="U99:W99"/>
    <mergeCell ref="X99:Z99"/>
    <mergeCell ref="AA99:AC99"/>
    <mergeCell ref="AD99:AF99"/>
    <mergeCell ref="A98:D98"/>
    <mergeCell ref="E98:T98"/>
    <mergeCell ref="U98:W98"/>
    <mergeCell ref="X98:Z98"/>
    <mergeCell ref="AA98:AC98"/>
    <mergeCell ref="AD98:AF98"/>
    <mergeCell ref="A104:D104"/>
    <mergeCell ref="E104:T104"/>
    <mergeCell ref="U104:W104"/>
    <mergeCell ref="X104:Z104"/>
    <mergeCell ref="AA104:AC104"/>
    <mergeCell ref="AD104:AF104"/>
    <mergeCell ref="A103:D103"/>
    <mergeCell ref="E103:T103"/>
    <mergeCell ref="U103:W103"/>
    <mergeCell ref="X103:Z103"/>
    <mergeCell ref="AA103:AC103"/>
    <mergeCell ref="AD103:AF103"/>
    <mergeCell ref="AD101:AF101"/>
    <mergeCell ref="A102:D102"/>
    <mergeCell ref="E102:T102"/>
    <mergeCell ref="U102:W102"/>
    <mergeCell ref="X102:Z102"/>
    <mergeCell ref="AA102:AC102"/>
    <mergeCell ref="AD102:AF102"/>
    <mergeCell ref="A107:D107"/>
    <mergeCell ref="E107:T107"/>
    <mergeCell ref="U107:W107"/>
    <mergeCell ref="X107:Z107"/>
    <mergeCell ref="AA107:AC107"/>
    <mergeCell ref="AD107:AF107"/>
    <mergeCell ref="A106:D106"/>
    <mergeCell ref="E106:T106"/>
    <mergeCell ref="U106:W106"/>
    <mergeCell ref="X106:Z106"/>
    <mergeCell ref="AA106:AC106"/>
    <mergeCell ref="AD106:AF106"/>
    <mergeCell ref="A105:D105"/>
    <mergeCell ref="E105:T105"/>
    <mergeCell ref="U105:W105"/>
    <mergeCell ref="X105:Z105"/>
    <mergeCell ref="AA105:AC105"/>
    <mergeCell ref="AD105:AF105"/>
    <mergeCell ref="A110:D110"/>
    <mergeCell ref="E110:T110"/>
    <mergeCell ref="U110:W110"/>
    <mergeCell ref="X110:Z110"/>
    <mergeCell ref="AA110:AC110"/>
    <mergeCell ref="AD110:AF110"/>
    <mergeCell ref="A109:D109"/>
    <mergeCell ref="E109:T109"/>
    <mergeCell ref="U109:W109"/>
    <mergeCell ref="X109:Z109"/>
    <mergeCell ref="AA109:AC109"/>
    <mergeCell ref="AD109:AF109"/>
    <mergeCell ref="A108:D108"/>
    <mergeCell ref="E108:T108"/>
    <mergeCell ref="U108:W108"/>
    <mergeCell ref="X108:Z108"/>
    <mergeCell ref="AA108:AC108"/>
    <mergeCell ref="AD108:AF108"/>
    <mergeCell ref="A113:D113"/>
    <mergeCell ref="E113:T113"/>
    <mergeCell ref="U113:W113"/>
    <mergeCell ref="X113:Z113"/>
    <mergeCell ref="AA113:AC113"/>
    <mergeCell ref="AD113:AF113"/>
    <mergeCell ref="A112:D112"/>
    <mergeCell ref="E112:T112"/>
    <mergeCell ref="U112:W112"/>
    <mergeCell ref="X112:Z112"/>
    <mergeCell ref="AA112:AC112"/>
    <mergeCell ref="AD112:AF112"/>
    <mergeCell ref="A111:D111"/>
    <mergeCell ref="E111:T111"/>
    <mergeCell ref="U111:W111"/>
    <mergeCell ref="X111:Z111"/>
    <mergeCell ref="AA111:AC111"/>
    <mergeCell ref="AD111:AF111"/>
    <mergeCell ref="A116:D116"/>
    <mergeCell ref="E116:T116"/>
    <mergeCell ref="U116:W116"/>
    <mergeCell ref="X116:Z116"/>
    <mergeCell ref="AA116:AC116"/>
    <mergeCell ref="AD116:AF116"/>
    <mergeCell ref="A115:D115"/>
    <mergeCell ref="E115:T115"/>
    <mergeCell ref="U115:W115"/>
    <mergeCell ref="X115:Z115"/>
    <mergeCell ref="AA115:AC115"/>
    <mergeCell ref="AD115:AF115"/>
    <mergeCell ref="A114:D114"/>
    <mergeCell ref="E114:T114"/>
    <mergeCell ref="U114:W114"/>
    <mergeCell ref="X114:Z114"/>
    <mergeCell ref="AA114:AC114"/>
    <mergeCell ref="AD114:AF114"/>
    <mergeCell ref="A119:D119"/>
    <mergeCell ref="E119:T119"/>
    <mergeCell ref="U119:W119"/>
    <mergeCell ref="X119:Z119"/>
    <mergeCell ref="AA119:AC119"/>
    <mergeCell ref="AD119:AF119"/>
    <mergeCell ref="A118:D118"/>
    <mergeCell ref="E118:T118"/>
    <mergeCell ref="U118:W118"/>
    <mergeCell ref="X118:Z118"/>
    <mergeCell ref="AA118:AC118"/>
    <mergeCell ref="AD118:AF118"/>
    <mergeCell ref="A117:D117"/>
    <mergeCell ref="E117:T117"/>
    <mergeCell ref="U117:W117"/>
    <mergeCell ref="X117:Z117"/>
    <mergeCell ref="AA117:AC117"/>
    <mergeCell ref="AD117:AF117"/>
    <mergeCell ref="A122:D122"/>
    <mergeCell ref="E122:T122"/>
    <mergeCell ref="U122:W122"/>
    <mergeCell ref="X122:Z122"/>
    <mergeCell ref="AA122:AC122"/>
    <mergeCell ref="AD122:AF122"/>
    <mergeCell ref="A121:D121"/>
    <mergeCell ref="E121:T121"/>
    <mergeCell ref="U121:W121"/>
    <mergeCell ref="X121:Z121"/>
    <mergeCell ref="AA121:AC121"/>
    <mergeCell ref="AD121:AF121"/>
    <mergeCell ref="A120:D120"/>
    <mergeCell ref="E120:T120"/>
    <mergeCell ref="U120:W120"/>
    <mergeCell ref="X120:Z120"/>
    <mergeCell ref="AA120:AC120"/>
    <mergeCell ref="AD120:AF120"/>
    <mergeCell ref="A125:D125"/>
    <mergeCell ref="E125:T125"/>
    <mergeCell ref="U125:W125"/>
    <mergeCell ref="X125:Z125"/>
    <mergeCell ref="AA125:AC125"/>
    <mergeCell ref="AD125:AF125"/>
    <mergeCell ref="A124:D124"/>
    <mergeCell ref="E124:T124"/>
    <mergeCell ref="U124:W124"/>
    <mergeCell ref="X124:Z124"/>
    <mergeCell ref="AA124:AC124"/>
    <mergeCell ref="AD124:AF124"/>
    <mergeCell ref="A123:D123"/>
    <mergeCell ref="E123:T123"/>
    <mergeCell ref="U123:W123"/>
    <mergeCell ref="X123:Z123"/>
    <mergeCell ref="AA123:AC123"/>
    <mergeCell ref="AD123:AF123"/>
    <mergeCell ref="A128:D128"/>
    <mergeCell ref="E128:T128"/>
    <mergeCell ref="U128:W128"/>
    <mergeCell ref="X128:Z128"/>
    <mergeCell ref="AA128:AC128"/>
    <mergeCell ref="AD128:AF128"/>
    <mergeCell ref="A127:D127"/>
    <mergeCell ref="E127:T127"/>
    <mergeCell ref="U127:W127"/>
    <mergeCell ref="X127:Z127"/>
    <mergeCell ref="AA127:AC127"/>
    <mergeCell ref="AD127:AF127"/>
    <mergeCell ref="A126:D126"/>
    <mergeCell ref="E126:T126"/>
    <mergeCell ref="U126:W126"/>
    <mergeCell ref="X126:Z126"/>
    <mergeCell ref="AA126:AC126"/>
    <mergeCell ref="AD126:AF126"/>
    <mergeCell ref="A131:T131"/>
    <mergeCell ref="U131:W131"/>
    <mergeCell ref="X131:Z131"/>
    <mergeCell ref="AA131:AC131"/>
    <mergeCell ref="AD131:AF131"/>
    <mergeCell ref="A132:D132"/>
    <mergeCell ref="E132:T132"/>
    <mergeCell ref="U132:W132"/>
    <mergeCell ref="X132:Z132"/>
    <mergeCell ref="AA132:AC132"/>
    <mergeCell ref="A130:D130"/>
    <mergeCell ref="E130:T130"/>
    <mergeCell ref="U130:W130"/>
    <mergeCell ref="X130:Z130"/>
    <mergeCell ref="AA130:AC130"/>
    <mergeCell ref="AD130:AF130"/>
    <mergeCell ref="A129:D129"/>
    <mergeCell ref="E129:T129"/>
    <mergeCell ref="U129:W129"/>
    <mergeCell ref="X129:Z129"/>
    <mergeCell ref="AA129:AC129"/>
    <mergeCell ref="AD129:AF129"/>
    <mergeCell ref="A135:D135"/>
    <mergeCell ref="E135:T135"/>
    <mergeCell ref="U135:W135"/>
    <mergeCell ref="X135:Z135"/>
    <mergeCell ref="AA135:AC135"/>
    <mergeCell ref="AD135:AF135"/>
    <mergeCell ref="A134:D134"/>
    <mergeCell ref="E134:T134"/>
    <mergeCell ref="U134:W134"/>
    <mergeCell ref="X134:Z134"/>
    <mergeCell ref="AA134:AC134"/>
    <mergeCell ref="AD134:AF134"/>
    <mergeCell ref="AD132:AF132"/>
    <mergeCell ref="A133:D133"/>
    <mergeCell ref="E133:T133"/>
    <mergeCell ref="U133:W133"/>
    <mergeCell ref="X133:Z133"/>
    <mergeCell ref="AA133:AC133"/>
    <mergeCell ref="AD133:AF133"/>
    <mergeCell ref="A138:D138"/>
    <mergeCell ref="E138:T138"/>
    <mergeCell ref="U138:W138"/>
    <mergeCell ref="X138:Z138"/>
    <mergeCell ref="AA138:AC138"/>
    <mergeCell ref="AD138:AF138"/>
    <mergeCell ref="A137:D137"/>
    <mergeCell ref="E137:T137"/>
    <mergeCell ref="U137:W137"/>
    <mergeCell ref="X137:Z137"/>
    <mergeCell ref="AA137:AC137"/>
    <mergeCell ref="AD137:AF137"/>
    <mergeCell ref="A136:D136"/>
    <mergeCell ref="E136:T136"/>
    <mergeCell ref="U136:W136"/>
    <mergeCell ref="X136:Z136"/>
    <mergeCell ref="AA136:AC136"/>
    <mergeCell ref="AD136:AF136"/>
    <mergeCell ref="A141:D141"/>
    <mergeCell ref="E141:T141"/>
    <mergeCell ref="U141:W141"/>
    <mergeCell ref="X141:Z141"/>
    <mergeCell ref="AA141:AC141"/>
    <mergeCell ref="AD141:AF141"/>
    <mergeCell ref="A140:D140"/>
    <mergeCell ref="E140:T140"/>
    <mergeCell ref="U140:W140"/>
    <mergeCell ref="X140:Z140"/>
    <mergeCell ref="AA140:AC140"/>
    <mergeCell ref="AD140:AF140"/>
    <mergeCell ref="A139:D139"/>
    <mergeCell ref="E139:T139"/>
    <mergeCell ref="U139:W139"/>
    <mergeCell ref="X139:Z139"/>
    <mergeCell ref="AA139:AC139"/>
    <mergeCell ref="AD139:AF139"/>
    <mergeCell ref="A144:D144"/>
    <mergeCell ref="E144:T144"/>
    <mergeCell ref="U144:W144"/>
    <mergeCell ref="X144:Z144"/>
    <mergeCell ref="AA144:AC144"/>
    <mergeCell ref="AD144:AF144"/>
    <mergeCell ref="A143:D143"/>
    <mergeCell ref="E143:T143"/>
    <mergeCell ref="U143:W143"/>
    <mergeCell ref="X143:Z143"/>
    <mergeCell ref="AA143:AC143"/>
    <mergeCell ref="AD143:AF143"/>
    <mergeCell ref="A142:D142"/>
    <mergeCell ref="E142:T142"/>
    <mergeCell ref="U142:W142"/>
    <mergeCell ref="X142:Z142"/>
    <mergeCell ref="AA142:AC142"/>
    <mergeCell ref="AD142:AF142"/>
    <mergeCell ref="A147:D147"/>
    <mergeCell ref="E147:T147"/>
    <mergeCell ref="U147:W147"/>
    <mergeCell ref="X147:Z147"/>
    <mergeCell ref="AA147:AC147"/>
    <mergeCell ref="AD147:AF147"/>
    <mergeCell ref="A146:D146"/>
    <mergeCell ref="E146:T146"/>
    <mergeCell ref="U146:W146"/>
    <mergeCell ref="X146:Z146"/>
    <mergeCell ref="AA146:AC146"/>
    <mergeCell ref="AD146:AF146"/>
    <mergeCell ref="A145:D145"/>
    <mergeCell ref="E145:T145"/>
    <mergeCell ref="U145:W145"/>
    <mergeCell ref="X145:Z145"/>
    <mergeCell ref="AA145:AC145"/>
    <mergeCell ref="AD145:AF145"/>
    <mergeCell ref="A150:D150"/>
    <mergeCell ref="E150:T150"/>
    <mergeCell ref="U150:W150"/>
    <mergeCell ref="X150:Z150"/>
    <mergeCell ref="AA150:AC150"/>
    <mergeCell ref="AD150:AF150"/>
    <mergeCell ref="A149:D149"/>
    <mergeCell ref="E149:T149"/>
    <mergeCell ref="U149:W149"/>
    <mergeCell ref="X149:Z149"/>
    <mergeCell ref="AA149:AC149"/>
    <mergeCell ref="AD149:AF149"/>
    <mergeCell ref="A148:D148"/>
    <mergeCell ref="E148:T148"/>
    <mergeCell ref="U148:W148"/>
    <mergeCell ref="X148:Z148"/>
    <mergeCell ref="AA148:AC148"/>
    <mergeCell ref="AD148:AF148"/>
    <mergeCell ref="A153:D153"/>
    <mergeCell ref="E153:T153"/>
    <mergeCell ref="U153:W153"/>
    <mergeCell ref="X153:Z153"/>
    <mergeCell ref="AA153:AC153"/>
    <mergeCell ref="AD153:AF153"/>
    <mergeCell ref="A152:D152"/>
    <mergeCell ref="E152:T152"/>
    <mergeCell ref="U152:W152"/>
    <mergeCell ref="X152:Z152"/>
    <mergeCell ref="AA152:AC152"/>
    <mergeCell ref="AD152:AF152"/>
    <mergeCell ref="A151:D151"/>
    <mergeCell ref="E151:T151"/>
    <mergeCell ref="U151:W151"/>
    <mergeCell ref="X151:Z151"/>
    <mergeCell ref="AA151:AC151"/>
    <mergeCell ref="AD151:AF151"/>
    <mergeCell ref="A156:D156"/>
    <mergeCell ref="E156:T156"/>
    <mergeCell ref="U156:W156"/>
    <mergeCell ref="X156:Z156"/>
    <mergeCell ref="AA156:AC156"/>
    <mergeCell ref="AD156:AF156"/>
    <mergeCell ref="A155:D155"/>
    <mergeCell ref="E155:T155"/>
    <mergeCell ref="U155:W155"/>
    <mergeCell ref="X155:Z155"/>
    <mergeCell ref="AA155:AC155"/>
    <mergeCell ref="AD155:AF155"/>
    <mergeCell ref="A154:D154"/>
    <mergeCell ref="E154:T154"/>
    <mergeCell ref="U154:W154"/>
    <mergeCell ref="X154:Z154"/>
    <mergeCell ref="AA154:AC154"/>
    <mergeCell ref="AD154:AF154"/>
    <mergeCell ref="A159:D159"/>
    <mergeCell ref="E159:T159"/>
    <mergeCell ref="U159:W159"/>
    <mergeCell ref="X159:Z159"/>
    <mergeCell ref="AA159:AC159"/>
    <mergeCell ref="AD159:AF159"/>
    <mergeCell ref="A158:D158"/>
    <mergeCell ref="E158:T158"/>
    <mergeCell ref="U158:W158"/>
    <mergeCell ref="X158:Z158"/>
    <mergeCell ref="AA158:AC158"/>
    <mergeCell ref="AD158:AF158"/>
    <mergeCell ref="A157:D157"/>
    <mergeCell ref="E157:T157"/>
    <mergeCell ref="U157:W157"/>
    <mergeCell ref="X157:Z157"/>
    <mergeCell ref="AA157:AC157"/>
    <mergeCell ref="AD157:AF157"/>
    <mergeCell ref="A162:D162"/>
    <mergeCell ref="E162:T162"/>
    <mergeCell ref="U162:W162"/>
    <mergeCell ref="X162:Z162"/>
    <mergeCell ref="AA162:AC162"/>
    <mergeCell ref="AD162:AF162"/>
    <mergeCell ref="A161:D161"/>
    <mergeCell ref="E161:T161"/>
    <mergeCell ref="U161:W161"/>
    <mergeCell ref="X161:Z161"/>
    <mergeCell ref="AA161:AC161"/>
    <mergeCell ref="AD161:AF161"/>
    <mergeCell ref="A160:D160"/>
    <mergeCell ref="E160:T160"/>
    <mergeCell ref="U160:W160"/>
    <mergeCell ref="X160:Z160"/>
    <mergeCell ref="AA160:AC160"/>
    <mergeCell ref="AD160:AF160"/>
    <mergeCell ref="AD164:AF164"/>
    <mergeCell ref="A165:D165"/>
    <mergeCell ref="E165:T165"/>
    <mergeCell ref="U165:W165"/>
    <mergeCell ref="X165:Z165"/>
    <mergeCell ref="AA165:AC165"/>
    <mergeCell ref="AD165:AF165"/>
    <mergeCell ref="A163:T163"/>
    <mergeCell ref="U163:W163"/>
    <mergeCell ref="X163:Z163"/>
    <mergeCell ref="AA163:AC163"/>
    <mergeCell ref="AD163:AF163"/>
    <mergeCell ref="A164:D164"/>
    <mergeCell ref="E164:T164"/>
    <mergeCell ref="U164:W164"/>
    <mergeCell ref="X164:Z164"/>
    <mergeCell ref="AA164:AC164"/>
    <mergeCell ref="A168:D168"/>
    <mergeCell ref="E168:T168"/>
    <mergeCell ref="U168:W168"/>
    <mergeCell ref="X168:Z168"/>
    <mergeCell ref="AA168:AC168"/>
    <mergeCell ref="AD168:AF168"/>
    <mergeCell ref="A167:D167"/>
    <mergeCell ref="E167:T167"/>
    <mergeCell ref="U167:W167"/>
    <mergeCell ref="X167:Z167"/>
    <mergeCell ref="AA167:AC167"/>
    <mergeCell ref="AD167:AF167"/>
    <mergeCell ref="A166:D166"/>
    <mergeCell ref="E166:T166"/>
    <mergeCell ref="U166:W166"/>
    <mergeCell ref="X166:Z166"/>
    <mergeCell ref="AA166:AC166"/>
    <mergeCell ref="AD166:AF166"/>
    <mergeCell ref="A171:D171"/>
    <mergeCell ref="E171:T171"/>
    <mergeCell ref="U171:W171"/>
    <mergeCell ref="X171:Z171"/>
    <mergeCell ref="AA171:AC171"/>
    <mergeCell ref="AD171:AF171"/>
    <mergeCell ref="A170:D170"/>
    <mergeCell ref="E170:T170"/>
    <mergeCell ref="U170:W170"/>
    <mergeCell ref="X170:Z170"/>
    <mergeCell ref="AA170:AC170"/>
    <mergeCell ref="AD170:AF170"/>
    <mergeCell ref="A169:D169"/>
    <mergeCell ref="E169:T169"/>
    <mergeCell ref="U169:W169"/>
    <mergeCell ref="X169:Z169"/>
    <mergeCell ref="AA169:AC169"/>
    <mergeCell ref="AD169:AF169"/>
    <mergeCell ref="A174:D174"/>
    <mergeCell ref="E174:T174"/>
    <mergeCell ref="U174:W174"/>
    <mergeCell ref="X174:Z174"/>
    <mergeCell ref="AA174:AC174"/>
    <mergeCell ref="AD174:AF174"/>
    <mergeCell ref="A173:D173"/>
    <mergeCell ref="E173:T173"/>
    <mergeCell ref="U173:W173"/>
    <mergeCell ref="X173:Z173"/>
    <mergeCell ref="AA173:AC173"/>
    <mergeCell ref="AD173:AF173"/>
    <mergeCell ref="A172:D172"/>
    <mergeCell ref="E172:T172"/>
    <mergeCell ref="U172:W172"/>
    <mergeCell ref="X172:Z172"/>
    <mergeCell ref="AA172:AC172"/>
    <mergeCell ref="AD172:AF172"/>
    <mergeCell ref="A177:D177"/>
    <mergeCell ref="E177:T177"/>
    <mergeCell ref="U177:W177"/>
    <mergeCell ref="X177:Z177"/>
    <mergeCell ref="AA177:AC177"/>
    <mergeCell ref="AD177:AF177"/>
    <mergeCell ref="A176:D176"/>
    <mergeCell ref="E176:T176"/>
    <mergeCell ref="U176:W176"/>
    <mergeCell ref="X176:Z176"/>
    <mergeCell ref="AA176:AC176"/>
    <mergeCell ref="AD176:AF176"/>
    <mergeCell ref="A175:D175"/>
    <mergeCell ref="E175:T175"/>
    <mergeCell ref="U175:W175"/>
    <mergeCell ref="X175:Z175"/>
    <mergeCell ref="AA175:AC175"/>
    <mergeCell ref="AD175:AF175"/>
    <mergeCell ref="A180:D180"/>
    <mergeCell ref="E180:T180"/>
    <mergeCell ref="U180:W180"/>
    <mergeCell ref="X180:Z180"/>
    <mergeCell ref="AA180:AC180"/>
    <mergeCell ref="AD180:AF180"/>
    <mergeCell ref="A179:D179"/>
    <mergeCell ref="E179:T179"/>
    <mergeCell ref="U179:W179"/>
    <mergeCell ref="X179:Z179"/>
    <mergeCell ref="AA179:AC179"/>
    <mergeCell ref="AD179:AF179"/>
    <mergeCell ref="A178:D178"/>
    <mergeCell ref="E178:T178"/>
    <mergeCell ref="U178:W178"/>
    <mergeCell ref="X178:Z178"/>
    <mergeCell ref="AA178:AC178"/>
    <mergeCell ref="AD178:AF178"/>
    <mergeCell ref="A183:D183"/>
    <mergeCell ref="E183:T183"/>
    <mergeCell ref="U183:W183"/>
    <mergeCell ref="X183:Z183"/>
    <mergeCell ref="AA183:AC183"/>
    <mergeCell ref="AD183:AF183"/>
    <mergeCell ref="A182:D182"/>
    <mergeCell ref="E182:T182"/>
    <mergeCell ref="U182:W182"/>
    <mergeCell ref="X182:Z182"/>
    <mergeCell ref="AA182:AC182"/>
    <mergeCell ref="AD182:AF182"/>
    <mergeCell ref="A181:D181"/>
    <mergeCell ref="E181:T181"/>
    <mergeCell ref="U181:W181"/>
    <mergeCell ref="X181:Z181"/>
    <mergeCell ref="AA181:AC181"/>
    <mergeCell ref="AD181:AF181"/>
    <mergeCell ref="A186:D186"/>
    <mergeCell ref="E186:T186"/>
    <mergeCell ref="U186:W186"/>
    <mergeCell ref="X186:Z186"/>
    <mergeCell ref="AA186:AC186"/>
    <mergeCell ref="AD186:AF186"/>
    <mergeCell ref="A185:D185"/>
    <mergeCell ref="E185:T185"/>
    <mergeCell ref="U185:W185"/>
    <mergeCell ref="X185:Z185"/>
    <mergeCell ref="AA185:AC185"/>
    <mergeCell ref="AD185:AF185"/>
    <mergeCell ref="A184:D184"/>
    <mergeCell ref="E184:T184"/>
    <mergeCell ref="U184:W184"/>
    <mergeCell ref="X184:Z184"/>
    <mergeCell ref="AA184:AC184"/>
    <mergeCell ref="AD184:AF184"/>
    <mergeCell ref="A189:D189"/>
    <mergeCell ref="E189:T189"/>
    <mergeCell ref="U189:W189"/>
    <mergeCell ref="X189:Z189"/>
    <mergeCell ref="AA189:AC189"/>
    <mergeCell ref="AD189:AF189"/>
    <mergeCell ref="A188:D188"/>
    <mergeCell ref="E188:T188"/>
    <mergeCell ref="U188:W188"/>
    <mergeCell ref="X188:Z188"/>
    <mergeCell ref="AA188:AC188"/>
    <mergeCell ref="AD188:AF188"/>
    <mergeCell ref="A187:D187"/>
    <mergeCell ref="E187:T187"/>
    <mergeCell ref="U187:W187"/>
    <mergeCell ref="X187:Z187"/>
    <mergeCell ref="AA187:AC187"/>
    <mergeCell ref="AD187:AF187"/>
    <mergeCell ref="A192:D192"/>
    <mergeCell ref="E192:T192"/>
    <mergeCell ref="U192:W192"/>
    <mergeCell ref="X192:Z192"/>
    <mergeCell ref="AA192:AC192"/>
    <mergeCell ref="AD192:AF192"/>
    <mergeCell ref="A191:D191"/>
    <mergeCell ref="E191:T191"/>
    <mergeCell ref="U191:W191"/>
    <mergeCell ref="X191:Z191"/>
    <mergeCell ref="AA191:AC191"/>
    <mergeCell ref="AD191:AF191"/>
    <mergeCell ref="A190:D190"/>
    <mergeCell ref="E190:T190"/>
    <mergeCell ref="U190:W190"/>
    <mergeCell ref="X190:Z190"/>
    <mergeCell ref="AA190:AC190"/>
    <mergeCell ref="AD190:AF190"/>
    <mergeCell ref="A196:D196"/>
    <mergeCell ref="E196:T196"/>
    <mergeCell ref="U196:W196"/>
    <mergeCell ref="X196:Z196"/>
    <mergeCell ref="AA196:AC196"/>
    <mergeCell ref="AD196:AF196"/>
    <mergeCell ref="A194:T194"/>
    <mergeCell ref="U194:W194"/>
    <mergeCell ref="X194:Z194"/>
    <mergeCell ref="AA194:AC194"/>
    <mergeCell ref="AD194:AF194"/>
    <mergeCell ref="A195:T195"/>
    <mergeCell ref="U195:W195"/>
    <mergeCell ref="X195:Z195"/>
    <mergeCell ref="AA195:AC195"/>
    <mergeCell ref="AD195:AF195"/>
    <mergeCell ref="A193:D193"/>
    <mergeCell ref="E193:T193"/>
    <mergeCell ref="U193:W193"/>
    <mergeCell ref="X193:Z193"/>
    <mergeCell ref="AA193:AC193"/>
    <mergeCell ref="AD193:AF193"/>
    <mergeCell ref="A199:D199"/>
    <mergeCell ref="E199:T199"/>
    <mergeCell ref="U199:W199"/>
    <mergeCell ref="X199:Z199"/>
    <mergeCell ref="AA199:AC199"/>
    <mergeCell ref="AD199:AF199"/>
    <mergeCell ref="A198:D198"/>
    <mergeCell ref="E198:T198"/>
    <mergeCell ref="U198:W198"/>
    <mergeCell ref="X198:Z198"/>
    <mergeCell ref="AA198:AC198"/>
    <mergeCell ref="AD198:AF198"/>
    <mergeCell ref="A197:D197"/>
    <mergeCell ref="E197:T197"/>
    <mergeCell ref="U197:W197"/>
    <mergeCell ref="X197:Z197"/>
    <mergeCell ref="AA197:AC197"/>
    <mergeCell ref="AD197:AF197"/>
    <mergeCell ref="A202:D202"/>
    <mergeCell ref="E202:T202"/>
    <mergeCell ref="U202:W202"/>
    <mergeCell ref="X202:Z202"/>
    <mergeCell ref="AA202:AC202"/>
    <mergeCell ref="AD202:AF202"/>
    <mergeCell ref="A201:D201"/>
    <mergeCell ref="E201:T201"/>
    <mergeCell ref="U201:W201"/>
    <mergeCell ref="X201:Z201"/>
    <mergeCell ref="AA201:AC201"/>
    <mergeCell ref="AD201:AF201"/>
    <mergeCell ref="A200:D200"/>
    <mergeCell ref="E200:T200"/>
    <mergeCell ref="U200:W200"/>
    <mergeCell ref="X200:Z200"/>
    <mergeCell ref="AA200:AC200"/>
    <mergeCell ref="AD200:AF200"/>
    <mergeCell ref="A205:D205"/>
    <mergeCell ref="E205:T205"/>
    <mergeCell ref="U205:W205"/>
    <mergeCell ref="X205:Z205"/>
    <mergeCell ref="AA205:AC205"/>
    <mergeCell ref="AD205:AF205"/>
    <mergeCell ref="A204:D204"/>
    <mergeCell ref="E204:T204"/>
    <mergeCell ref="U204:W204"/>
    <mergeCell ref="X204:Z204"/>
    <mergeCell ref="AA204:AC204"/>
    <mergeCell ref="AD204:AF204"/>
    <mergeCell ref="A203:D203"/>
    <mergeCell ref="E203:T203"/>
    <mergeCell ref="U203:W203"/>
    <mergeCell ref="X203:Z203"/>
    <mergeCell ref="AA203:AC203"/>
    <mergeCell ref="AD203:AF203"/>
    <mergeCell ref="A208:D208"/>
    <mergeCell ref="E208:T208"/>
    <mergeCell ref="U208:W208"/>
    <mergeCell ref="X208:Z208"/>
    <mergeCell ref="AA208:AC208"/>
    <mergeCell ref="AD208:AF208"/>
    <mergeCell ref="A207:D207"/>
    <mergeCell ref="E207:T207"/>
    <mergeCell ref="U207:W207"/>
    <mergeCell ref="X207:Z207"/>
    <mergeCell ref="AA207:AC207"/>
    <mergeCell ref="AD207:AF207"/>
    <mergeCell ref="A206:D206"/>
    <mergeCell ref="E206:T206"/>
    <mergeCell ref="U206:W206"/>
    <mergeCell ref="X206:Z206"/>
    <mergeCell ref="AA206:AC206"/>
    <mergeCell ref="AD206:AF206"/>
    <mergeCell ref="A211:D211"/>
    <mergeCell ref="E211:T211"/>
    <mergeCell ref="U211:W211"/>
    <mergeCell ref="X211:Z211"/>
    <mergeCell ref="AA211:AC211"/>
    <mergeCell ref="AD211:AF211"/>
    <mergeCell ref="A210:D210"/>
    <mergeCell ref="E210:T210"/>
    <mergeCell ref="U210:W210"/>
    <mergeCell ref="X210:Z210"/>
    <mergeCell ref="AA210:AC210"/>
    <mergeCell ref="AD210:AF210"/>
    <mergeCell ref="A209:D209"/>
    <mergeCell ref="E209:T209"/>
    <mergeCell ref="U209:W209"/>
    <mergeCell ref="X209:Z209"/>
    <mergeCell ref="AA209:AC209"/>
    <mergeCell ref="AD209:AF209"/>
    <mergeCell ref="A214:D214"/>
    <mergeCell ref="E214:T214"/>
    <mergeCell ref="U214:W214"/>
    <mergeCell ref="X214:Z214"/>
    <mergeCell ref="AA214:AC214"/>
    <mergeCell ref="AD214:AF214"/>
    <mergeCell ref="A213:D213"/>
    <mergeCell ref="E213:T213"/>
    <mergeCell ref="U213:W213"/>
    <mergeCell ref="X213:Z213"/>
    <mergeCell ref="AA213:AC213"/>
    <mergeCell ref="AD213:AF213"/>
    <mergeCell ref="A212:D212"/>
    <mergeCell ref="E212:T212"/>
    <mergeCell ref="U212:W212"/>
    <mergeCell ref="X212:Z212"/>
    <mergeCell ref="AA212:AC212"/>
    <mergeCell ref="AD212:AF212"/>
    <mergeCell ref="A217:D217"/>
    <mergeCell ref="E217:T217"/>
    <mergeCell ref="U217:W217"/>
    <mergeCell ref="X217:Z217"/>
    <mergeCell ref="AA217:AC217"/>
    <mergeCell ref="AD217:AF217"/>
    <mergeCell ref="A216:D216"/>
    <mergeCell ref="E216:T216"/>
    <mergeCell ref="U216:W216"/>
    <mergeCell ref="X216:Z216"/>
    <mergeCell ref="AA216:AC216"/>
    <mergeCell ref="AD216:AF216"/>
    <mergeCell ref="A215:D215"/>
    <mergeCell ref="E215:T215"/>
    <mergeCell ref="U215:W215"/>
    <mergeCell ref="X215:Z215"/>
    <mergeCell ref="AA215:AC215"/>
    <mergeCell ref="AD215:AF215"/>
    <mergeCell ref="A220:D220"/>
    <mergeCell ref="E220:T220"/>
    <mergeCell ref="U220:W220"/>
    <mergeCell ref="X220:Z220"/>
    <mergeCell ref="AA220:AC220"/>
    <mergeCell ref="AD220:AF220"/>
    <mergeCell ref="A219:D219"/>
    <mergeCell ref="E219:T219"/>
    <mergeCell ref="U219:W219"/>
    <mergeCell ref="X219:Z219"/>
    <mergeCell ref="AA219:AC219"/>
    <mergeCell ref="AD219:AF219"/>
    <mergeCell ref="A218:D218"/>
    <mergeCell ref="E218:T218"/>
    <mergeCell ref="U218:W218"/>
    <mergeCell ref="X218:Z218"/>
    <mergeCell ref="AA218:AC218"/>
    <mergeCell ref="AD218:AF218"/>
    <mergeCell ref="A223:D223"/>
    <mergeCell ref="E223:T223"/>
    <mergeCell ref="U223:W223"/>
    <mergeCell ref="X223:Z223"/>
    <mergeCell ref="AA223:AC223"/>
    <mergeCell ref="AD223:AF223"/>
    <mergeCell ref="A222:D222"/>
    <mergeCell ref="E222:T222"/>
    <mergeCell ref="U222:W222"/>
    <mergeCell ref="X222:Z222"/>
    <mergeCell ref="AA222:AC222"/>
    <mergeCell ref="AD222:AF222"/>
    <mergeCell ref="A221:D221"/>
    <mergeCell ref="E221:T221"/>
    <mergeCell ref="U221:W221"/>
    <mergeCell ref="X221:Z221"/>
    <mergeCell ref="AA221:AC221"/>
    <mergeCell ref="AD221:AF221"/>
    <mergeCell ref="A226:D226"/>
    <mergeCell ref="E226:T226"/>
    <mergeCell ref="U226:W226"/>
    <mergeCell ref="X226:Z226"/>
    <mergeCell ref="AA226:AC226"/>
    <mergeCell ref="AD226:AF226"/>
    <mergeCell ref="A225:D225"/>
    <mergeCell ref="E225:T225"/>
    <mergeCell ref="U225:W225"/>
    <mergeCell ref="X225:Z225"/>
    <mergeCell ref="AA225:AC225"/>
    <mergeCell ref="AD225:AF225"/>
    <mergeCell ref="A224:D224"/>
    <mergeCell ref="E224:T224"/>
    <mergeCell ref="U224:W224"/>
    <mergeCell ref="X224:Z224"/>
    <mergeCell ref="AA224:AC224"/>
    <mergeCell ref="AD224:AF224"/>
    <mergeCell ref="AD228:AF228"/>
    <mergeCell ref="A229:D229"/>
    <mergeCell ref="E229:T229"/>
    <mergeCell ref="U229:W229"/>
    <mergeCell ref="X229:Z229"/>
    <mergeCell ref="AA229:AC229"/>
    <mergeCell ref="AD229:AF229"/>
    <mergeCell ref="A227:T227"/>
    <mergeCell ref="U227:W227"/>
    <mergeCell ref="X227:Z227"/>
    <mergeCell ref="AA227:AC227"/>
    <mergeCell ref="AD227:AF227"/>
    <mergeCell ref="A228:D228"/>
    <mergeCell ref="E228:T228"/>
    <mergeCell ref="U228:W228"/>
    <mergeCell ref="X228:Z228"/>
    <mergeCell ref="AA228:AC228"/>
    <mergeCell ref="A232:D232"/>
    <mergeCell ref="E232:T232"/>
    <mergeCell ref="U232:W232"/>
    <mergeCell ref="X232:Z232"/>
    <mergeCell ref="AA232:AC232"/>
    <mergeCell ref="AD232:AF232"/>
    <mergeCell ref="A231:D231"/>
    <mergeCell ref="E231:T231"/>
    <mergeCell ref="U231:W231"/>
    <mergeCell ref="X231:Z231"/>
    <mergeCell ref="AA231:AC231"/>
    <mergeCell ref="AD231:AF231"/>
    <mergeCell ref="A230:D230"/>
    <mergeCell ref="E230:T230"/>
    <mergeCell ref="U230:W230"/>
    <mergeCell ref="X230:Z230"/>
    <mergeCell ref="AA230:AC230"/>
    <mergeCell ref="AD230:AF230"/>
    <mergeCell ref="A235:D235"/>
    <mergeCell ref="E235:T235"/>
    <mergeCell ref="U235:W235"/>
    <mergeCell ref="X235:Z235"/>
    <mergeCell ref="AA235:AC235"/>
    <mergeCell ref="AD235:AF235"/>
    <mergeCell ref="A234:D234"/>
    <mergeCell ref="E234:T234"/>
    <mergeCell ref="U234:W234"/>
    <mergeCell ref="X234:Z234"/>
    <mergeCell ref="AA234:AC234"/>
    <mergeCell ref="AD234:AF234"/>
    <mergeCell ref="A233:D233"/>
    <mergeCell ref="E233:T233"/>
    <mergeCell ref="U233:W233"/>
    <mergeCell ref="X233:Z233"/>
    <mergeCell ref="AA233:AC233"/>
    <mergeCell ref="AD233:AF233"/>
    <mergeCell ref="A238:D238"/>
    <mergeCell ref="E238:T238"/>
    <mergeCell ref="U238:W238"/>
    <mergeCell ref="X238:Z238"/>
    <mergeCell ref="AA238:AC238"/>
    <mergeCell ref="AD238:AF238"/>
    <mergeCell ref="A237:D237"/>
    <mergeCell ref="E237:T237"/>
    <mergeCell ref="U237:W237"/>
    <mergeCell ref="X237:Z237"/>
    <mergeCell ref="AA237:AC237"/>
    <mergeCell ref="AD237:AF237"/>
    <mergeCell ref="A236:D236"/>
    <mergeCell ref="E236:T236"/>
    <mergeCell ref="U236:W236"/>
    <mergeCell ref="X236:Z236"/>
    <mergeCell ref="AA236:AC236"/>
    <mergeCell ref="AD236:AF236"/>
    <mergeCell ref="A241:D241"/>
    <mergeCell ref="E241:T241"/>
    <mergeCell ref="U241:W241"/>
    <mergeCell ref="X241:Z241"/>
    <mergeCell ref="AA241:AC241"/>
    <mergeCell ref="AD241:AF241"/>
    <mergeCell ref="A240:D240"/>
    <mergeCell ref="E240:T240"/>
    <mergeCell ref="U240:W240"/>
    <mergeCell ref="X240:Z240"/>
    <mergeCell ref="AA240:AC240"/>
    <mergeCell ref="AD240:AF240"/>
    <mergeCell ref="A239:D239"/>
    <mergeCell ref="E239:T239"/>
    <mergeCell ref="U239:W239"/>
    <mergeCell ref="X239:Z239"/>
    <mergeCell ref="AA239:AC239"/>
    <mergeCell ref="AD239:AF239"/>
    <mergeCell ref="A244:D244"/>
    <mergeCell ref="E244:T244"/>
    <mergeCell ref="U244:W244"/>
    <mergeCell ref="X244:Z244"/>
    <mergeCell ref="AA244:AC244"/>
    <mergeCell ref="AD244:AF244"/>
    <mergeCell ref="A243:D243"/>
    <mergeCell ref="E243:T243"/>
    <mergeCell ref="U243:W243"/>
    <mergeCell ref="X243:Z243"/>
    <mergeCell ref="AA243:AC243"/>
    <mergeCell ref="AD243:AF243"/>
    <mergeCell ref="A242:D242"/>
    <mergeCell ref="E242:T242"/>
    <mergeCell ref="U242:W242"/>
    <mergeCell ref="X242:Z242"/>
    <mergeCell ref="AA242:AC242"/>
    <mergeCell ref="AD242:AF242"/>
    <mergeCell ref="A247:D247"/>
    <mergeCell ref="E247:T247"/>
    <mergeCell ref="U247:W247"/>
    <mergeCell ref="X247:Z247"/>
    <mergeCell ref="AA247:AC247"/>
    <mergeCell ref="AD247:AF247"/>
    <mergeCell ref="A246:D246"/>
    <mergeCell ref="E246:T246"/>
    <mergeCell ref="U246:W246"/>
    <mergeCell ref="X246:Z246"/>
    <mergeCell ref="AA246:AC246"/>
    <mergeCell ref="AD246:AF246"/>
    <mergeCell ref="A245:D245"/>
    <mergeCell ref="E245:T245"/>
    <mergeCell ref="U245:W245"/>
    <mergeCell ref="X245:Z245"/>
    <mergeCell ref="AA245:AC245"/>
    <mergeCell ref="AD245:AF245"/>
    <mergeCell ref="A250:D250"/>
    <mergeCell ref="E250:T250"/>
    <mergeCell ref="U250:W250"/>
    <mergeCell ref="X250:Z250"/>
    <mergeCell ref="AA250:AC250"/>
    <mergeCell ref="AD250:AF250"/>
    <mergeCell ref="A249:D249"/>
    <mergeCell ref="E249:T249"/>
    <mergeCell ref="U249:W249"/>
    <mergeCell ref="X249:Z249"/>
    <mergeCell ref="AA249:AC249"/>
    <mergeCell ref="AD249:AF249"/>
    <mergeCell ref="A248:D248"/>
    <mergeCell ref="E248:T248"/>
    <mergeCell ref="U248:W248"/>
    <mergeCell ref="X248:Z248"/>
    <mergeCell ref="AA248:AC248"/>
    <mergeCell ref="AD248:AF248"/>
    <mergeCell ref="A253:D253"/>
    <mergeCell ref="E253:T253"/>
    <mergeCell ref="U253:W253"/>
    <mergeCell ref="X253:Z253"/>
    <mergeCell ref="AA253:AC253"/>
    <mergeCell ref="AD253:AF253"/>
    <mergeCell ref="A252:D252"/>
    <mergeCell ref="E252:T252"/>
    <mergeCell ref="U252:W252"/>
    <mergeCell ref="X252:Z252"/>
    <mergeCell ref="AA252:AC252"/>
    <mergeCell ref="AD252:AF252"/>
    <mergeCell ref="A251:D251"/>
    <mergeCell ref="E251:T251"/>
    <mergeCell ref="U251:W251"/>
    <mergeCell ref="X251:Z251"/>
    <mergeCell ref="AA251:AC251"/>
    <mergeCell ref="AD251:AF251"/>
    <mergeCell ref="A256:D256"/>
    <mergeCell ref="E256:T256"/>
    <mergeCell ref="U256:W256"/>
    <mergeCell ref="X256:Z256"/>
    <mergeCell ref="AA256:AC256"/>
    <mergeCell ref="AD256:AF256"/>
    <mergeCell ref="A255:D255"/>
    <mergeCell ref="E255:T255"/>
    <mergeCell ref="U255:W255"/>
    <mergeCell ref="X255:Z255"/>
    <mergeCell ref="AA255:AC255"/>
    <mergeCell ref="AD255:AF255"/>
    <mergeCell ref="A254:D254"/>
    <mergeCell ref="E254:T254"/>
    <mergeCell ref="U254:W254"/>
    <mergeCell ref="X254:Z254"/>
    <mergeCell ref="AA254:AC254"/>
    <mergeCell ref="AD254:AF254"/>
    <mergeCell ref="A259:T259"/>
    <mergeCell ref="U259:W259"/>
    <mergeCell ref="X259:Z259"/>
    <mergeCell ref="AA259:AC259"/>
    <mergeCell ref="AD259:AF259"/>
    <mergeCell ref="A260:D260"/>
    <mergeCell ref="E260:T260"/>
    <mergeCell ref="U260:W260"/>
    <mergeCell ref="X260:Z260"/>
    <mergeCell ref="AA260:AC260"/>
    <mergeCell ref="A258:D258"/>
    <mergeCell ref="E258:T258"/>
    <mergeCell ref="U258:W258"/>
    <mergeCell ref="X258:Z258"/>
    <mergeCell ref="AA258:AC258"/>
    <mergeCell ref="AD258:AF258"/>
    <mergeCell ref="A257:D257"/>
    <mergeCell ref="E257:T257"/>
    <mergeCell ref="U257:W257"/>
    <mergeCell ref="X257:Z257"/>
    <mergeCell ref="AA257:AC257"/>
    <mergeCell ref="AD257:AF257"/>
    <mergeCell ref="A263:D263"/>
    <mergeCell ref="E263:T263"/>
    <mergeCell ref="U263:W263"/>
    <mergeCell ref="X263:Z263"/>
    <mergeCell ref="AA263:AC263"/>
    <mergeCell ref="AD263:AF263"/>
    <mergeCell ref="A262:D262"/>
    <mergeCell ref="E262:T262"/>
    <mergeCell ref="U262:W262"/>
    <mergeCell ref="X262:Z262"/>
    <mergeCell ref="AA262:AC262"/>
    <mergeCell ref="AD262:AF262"/>
    <mergeCell ref="AD260:AF260"/>
    <mergeCell ref="A261:D261"/>
    <mergeCell ref="E261:T261"/>
    <mergeCell ref="U261:W261"/>
    <mergeCell ref="X261:Z261"/>
    <mergeCell ref="AA261:AC261"/>
    <mergeCell ref="AD261:AF261"/>
    <mergeCell ref="A266:D266"/>
    <mergeCell ref="E266:T266"/>
    <mergeCell ref="U266:W266"/>
    <mergeCell ref="X266:Z266"/>
    <mergeCell ref="AA266:AC266"/>
    <mergeCell ref="AD266:AF266"/>
    <mergeCell ref="A265:D265"/>
    <mergeCell ref="E265:T265"/>
    <mergeCell ref="U265:W265"/>
    <mergeCell ref="X265:Z265"/>
    <mergeCell ref="AA265:AC265"/>
    <mergeCell ref="AD265:AF265"/>
    <mergeCell ref="A264:D264"/>
    <mergeCell ref="E264:T264"/>
    <mergeCell ref="U264:W264"/>
    <mergeCell ref="X264:Z264"/>
    <mergeCell ref="AA264:AC264"/>
    <mergeCell ref="AD264:AF264"/>
    <mergeCell ref="A269:D269"/>
    <mergeCell ref="E269:T269"/>
    <mergeCell ref="U269:W269"/>
    <mergeCell ref="X269:Z269"/>
    <mergeCell ref="AA269:AC269"/>
    <mergeCell ref="AD269:AF269"/>
    <mergeCell ref="A268:D268"/>
    <mergeCell ref="E268:T268"/>
    <mergeCell ref="U268:W268"/>
    <mergeCell ref="X268:Z268"/>
    <mergeCell ref="AA268:AC268"/>
    <mergeCell ref="AD268:AF268"/>
    <mergeCell ref="A267:D267"/>
    <mergeCell ref="E267:T267"/>
    <mergeCell ref="U267:W267"/>
    <mergeCell ref="X267:Z267"/>
    <mergeCell ref="AA267:AC267"/>
    <mergeCell ref="AD267:AF267"/>
    <mergeCell ref="A272:D272"/>
    <mergeCell ref="E272:T272"/>
    <mergeCell ref="U272:W272"/>
    <mergeCell ref="X272:Z272"/>
    <mergeCell ref="AA272:AC272"/>
    <mergeCell ref="AD272:AF272"/>
    <mergeCell ref="A271:D271"/>
    <mergeCell ref="E271:T271"/>
    <mergeCell ref="U271:W271"/>
    <mergeCell ref="X271:Z271"/>
    <mergeCell ref="AA271:AC271"/>
    <mergeCell ref="AD271:AF271"/>
    <mergeCell ref="A270:D270"/>
    <mergeCell ref="E270:T270"/>
    <mergeCell ref="U270:W270"/>
    <mergeCell ref="X270:Z270"/>
    <mergeCell ref="AA270:AC270"/>
    <mergeCell ref="AD270:AF270"/>
    <mergeCell ref="A275:D275"/>
    <mergeCell ref="E275:T275"/>
    <mergeCell ref="U275:W275"/>
    <mergeCell ref="X275:Z275"/>
    <mergeCell ref="AA275:AC275"/>
    <mergeCell ref="AD275:AF275"/>
    <mergeCell ref="A274:D274"/>
    <mergeCell ref="E274:T274"/>
    <mergeCell ref="U274:W274"/>
    <mergeCell ref="X274:Z274"/>
    <mergeCell ref="AA274:AC274"/>
    <mergeCell ref="AD274:AF274"/>
    <mergeCell ref="A273:D273"/>
    <mergeCell ref="E273:T273"/>
    <mergeCell ref="U273:W273"/>
    <mergeCell ref="X273:Z273"/>
    <mergeCell ref="AA273:AC273"/>
    <mergeCell ref="AD273:AF273"/>
    <mergeCell ref="A278:D278"/>
    <mergeCell ref="E278:T278"/>
    <mergeCell ref="U278:W278"/>
    <mergeCell ref="X278:Z278"/>
    <mergeCell ref="AA278:AC278"/>
    <mergeCell ref="AD278:AF278"/>
    <mergeCell ref="A277:D277"/>
    <mergeCell ref="E277:T277"/>
    <mergeCell ref="U277:W277"/>
    <mergeCell ref="X277:Z277"/>
    <mergeCell ref="AA277:AC277"/>
    <mergeCell ref="AD277:AF277"/>
    <mergeCell ref="A276:D276"/>
    <mergeCell ref="E276:T276"/>
    <mergeCell ref="U276:W276"/>
    <mergeCell ref="X276:Z276"/>
    <mergeCell ref="AA276:AC276"/>
    <mergeCell ref="AD276:AF276"/>
    <mergeCell ref="A281:D281"/>
    <mergeCell ref="E281:T281"/>
    <mergeCell ref="U281:W281"/>
    <mergeCell ref="X281:Z281"/>
    <mergeCell ref="AA281:AC281"/>
    <mergeCell ref="AD281:AF281"/>
    <mergeCell ref="A280:D280"/>
    <mergeCell ref="E280:T280"/>
    <mergeCell ref="U280:W280"/>
    <mergeCell ref="X280:Z280"/>
    <mergeCell ref="AA280:AC280"/>
    <mergeCell ref="AD280:AF280"/>
    <mergeCell ref="A279:D279"/>
    <mergeCell ref="E279:T279"/>
    <mergeCell ref="U279:W279"/>
    <mergeCell ref="X279:Z279"/>
    <mergeCell ref="AA279:AC279"/>
    <mergeCell ref="AD279:AF279"/>
    <mergeCell ref="A284:D284"/>
    <mergeCell ref="E284:T284"/>
    <mergeCell ref="U284:W284"/>
    <mergeCell ref="X284:Z284"/>
    <mergeCell ref="AA284:AC284"/>
    <mergeCell ref="AD284:AF284"/>
    <mergeCell ref="A283:D283"/>
    <mergeCell ref="E283:T283"/>
    <mergeCell ref="U283:W283"/>
    <mergeCell ref="X283:Z283"/>
    <mergeCell ref="AA283:AC283"/>
    <mergeCell ref="AD283:AF283"/>
    <mergeCell ref="A282:D282"/>
    <mergeCell ref="E282:T282"/>
    <mergeCell ref="U282:W282"/>
    <mergeCell ref="X282:Z282"/>
    <mergeCell ref="AA282:AC282"/>
    <mergeCell ref="AD282:AF282"/>
    <mergeCell ref="A287:D287"/>
    <mergeCell ref="E287:T287"/>
    <mergeCell ref="U287:W287"/>
    <mergeCell ref="X287:Z287"/>
    <mergeCell ref="AA287:AC287"/>
    <mergeCell ref="AD287:AF287"/>
    <mergeCell ref="A286:D286"/>
    <mergeCell ref="E286:T286"/>
    <mergeCell ref="U286:W286"/>
    <mergeCell ref="X286:Z286"/>
    <mergeCell ref="AA286:AC286"/>
    <mergeCell ref="AD286:AF286"/>
    <mergeCell ref="A285:D285"/>
    <mergeCell ref="E285:T285"/>
    <mergeCell ref="U285:W285"/>
    <mergeCell ref="X285:Z285"/>
    <mergeCell ref="AA285:AC285"/>
    <mergeCell ref="AD285:AF285"/>
    <mergeCell ref="A290:T290"/>
    <mergeCell ref="U290:W290"/>
    <mergeCell ref="X290:Z290"/>
    <mergeCell ref="AA290:AC290"/>
    <mergeCell ref="AD290:AF290"/>
    <mergeCell ref="A291:D291"/>
    <mergeCell ref="E291:T291"/>
    <mergeCell ref="U291:W291"/>
    <mergeCell ref="X291:Z291"/>
    <mergeCell ref="AA291:AC291"/>
    <mergeCell ref="A289:D289"/>
    <mergeCell ref="E289:T289"/>
    <mergeCell ref="U289:W289"/>
    <mergeCell ref="X289:Z289"/>
    <mergeCell ref="AA289:AC289"/>
    <mergeCell ref="AD289:AF289"/>
    <mergeCell ref="A288:D288"/>
    <mergeCell ref="E288:T288"/>
    <mergeCell ref="U288:W288"/>
    <mergeCell ref="X288:Z288"/>
    <mergeCell ref="AA288:AC288"/>
    <mergeCell ref="AD288:AF288"/>
    <mergeCell ref="A294:D294"/>
    <mergeCell ref="E294:T294"/>
    <mergeCell ref="U294:W294"/>
    <mergeCell ref="X294:Z294"/>
    <mergeCell ref="AA294:AC294"/>
    <mergeCell ref="AD294:AF294"/>
    <mergeCell ref="A293:D293"/>
    <mergeCell ref="E293:T293"/>
    <mergeCell ref="U293:W293"/>
    <mergeCell ref="X293:Z293"/>
    <mergeCell ref="AA293:AC293"/>
    <mergeCell ref="AD293:AF293"/>
    <mergeCell ref="AD291:AF291"/>
    <mergeCell ref="A292:D292"/>
    <mergeCell ref="E292:T292"/>
    <mergeCell ref="U292:W292"/>
    <mergeCell ref="X292:Z292"/>
    <mergeCell ref="AA292:AC292"/>
    <mergeCell ref="AD292:AF292"/>
    <mergeCell ref="A297:D297"/>
    <mergeCell ref="E297:T297"/>
    <mergeCell ref="U297:W297"/>
    <mergeCell ref="X297:Z297"/>
    <mergeCell ref="AA297:AC297"/>
    <mergeCell ref="AD297:AF297"/>
    <mergeCell ref="A296:D296"/>
    <mergeCell ref="E296:T296"/>
    <mergeCell ref="U296:W296"/>
    <mergeCell ref="X296:Z296"/>
    <mergeCell ref="AA296:AC296"/>
    <mergeCell ref="AD296:AF296"/>
    <mergeCell ref="A295:D295"/>
    <mergeCell ref="E295:T295"/>
    <mergeCell ref="U295:W295"/>
    <mergeCell ref="X295:Z295"/>
    <mergeCell ref="AA295:AC295"/>
    <mergeCell ref="AD295:AF295"/>
    <mergeCell ref="A300:D300"/>
    <mergeCell ref="E300:T300"/>
    <mergeCell ref="U300:W300"/>
    <mergeCell ref="X300:Z300"/>
    <mergeCell ref="AA300:AC300"/>
    <mergeCell ref="AD300:AF300"/>
    <mergeCell ref="A299:D299"/>
    <mergeCell ref="E299:T299"/>
    <mergeCell ref="U299:W299"/>
    <mergeCell ref="X299:Z299"/>
    <mergeCell ref="AA299:AC299"/>
    <mergeCell ref="AD299:AF299"/>
    <mergeCell ref="A298:D298"/>
    <mergeCell ref="E298:T298"/>
    <mergeCell ref="U298:W298"/>
    <mergeCell ref="X298:Z298"/>
    <mergeCell ref="AA298:AC298"/>
    <mergeCell ref="AD298:AF298"/>
    <mergeCell ref="A303:D303"/>
    <mergeCell ref="E303:T303"/>
    <mergeCell ref="U303:W303"/>
    <mergeCell ref="X303:Z303"/>
    <mergeCell ref="AA303:AC303"/>
    <mergeCell ref="AD303:AF303"/>
    <mergeCell ref="A302:D302"/>
    <mergeCell ref="E302:T302"/>
    <mergeCell ref="U302:W302"/>
    <mergeCell ref="X302:Z302"/>
    <mergeCell ref="AA302:AC302"/>
    <mergeCell ref="AD302:AF302"/>
    <mergeCell ref="A301:D301"/>
    <mergeCell ref="E301:T301"/>
    <mergeCell ref="U301:W301"/>
    <mergeCell ref="X301:Z301"/>
    <mergeCell ref="AA301:AC301"/>
    <mergeCell ref="AD301:AF301"/>
    <mergeCell ref="A306:D306"/>
    <mergeCell ref="E306:T306"/>
    <mergeCell ref="U306:W306"/>
    <mergeCell ref="X306:Z306"/>
    <mergeCell ref="AA306:AC306"/>
    <mergeCell ref="AD306:AF306"/>
    <mergeCell ref="A305:D305"/>
    <mergeCell ref="E305:T305"/>
    <mergeCell ref="U305:W305"/>
    <mergeCell ref="X305:Z305"/>
    <mergeCell ref="AA305:AC305"/>
    <mergeCell ref="AD305:AF305"/>
    <mergeCell ref="A304:D304"/>
    <mergeCell ref="E304:T304"/>
    <mergeCell ref="U304:W304"/>
    <mergeCell ref="X304:Z304"/>
    <mergeCell ref="AA304:AC304"/>
    <mergeCell ref="AD304:AF304"/>
    <mergeCell ref="A309:D309"/>
    <mergeCell ref="E309:T309"/>
    <mergeCell ref="U309:W309"/>
    <mergeCell ref="X309:Z309"/>
    <mergeCell ref="AA309:AC309"/>
    <mergeCell ref="AD309:AF309"/>
    <mergeCell ref="A308:D308"/>
    <mergeCell ref="E308:T308"/>
    <mergeCell ref="U308:W308"/>
    <mergeCell ref="X308:Z308"/>
    <mergeCell ref="AA308:AC308"/>
    <mergeCell ref="AD308:AF308"/>
    <mergeCell ref="A307:D307"/>
    <mergeCell ref="E307:T307"/>
    <mergeCell ref="U307:W307"/>
    <mergeCell ref="X307:Z307"/>
    <mergeCell ref="AA307:AC307"/>
    <mergeCell ref="AD307:AF307"/>
    <mergeCell ref="A312:D312"/>
    <mergeCell ref="E312:T312"/>
    <mergeCell ref="U312:W312"/>
    <mergeCell ref="X312:Z312"/>
    <mergeCell ref="AA312:AC312"/>
    <mergeCell ref="AD312:AF312"/>
    <mergeCell ref="A311:D311"/>
    <mergeCell ref="E311:T311"/>
    <mergeCell ref="U311:W311"/>
    <mergeCell ref="X311:Z311"/>
    <mergeCell ref="AA311:AC311"/>
    <mergeCell ref="AD311:AF311"/>
    <mergeCell ref="A310:D310"/>
    <mergeCell ref="E310:T310"/>
    <mergeCell ref="U310:W310"/>
    <mergeCell ref="X310:Z310"/>
    <mergeCell ref="AA310:AC310"/>
    <mergeCell ref="AD310:AF310"/>
    <mergeCell ref="A315:D315"/>
    <mergeCell ref="E315:T315"/>
    <mergeCell ref="U315:W315"/>
    <mergeCell ref="X315:Z315"/>
    <mergeCell ref="AA315:AC315"/>
    <mergeCell ref="AD315:AF315"/>
    <mergeCell ref="A314:D314"/>
    <mergeCell ref="E314:T314"/>
    <mergeCell ref="U314:W314"/>
    <mergeCell ref="X314:Z314"/>
    <mergeCell ref="AA314:AC314"/>
    <mergeCell ref="AD314:AF314"/>
    <mergeCell ref="A313:D313"/>
    <mergeCell ref="E313:T313"/>
    <mergeCell ref="U313:W313"/>
    <mergeCell ref="X313:Z313"/>
    <mergeCell ref="AA313:AC313"/>
    <mergeCell ref="AD313:AF313"/>
    <mergeCell ref="A318:D318"/>
    <mergeCell ref="E318:T318"/>
    <mergeCell ref="U318:W318"/>
    <mergeCell ref="X318:Z318"/>
    <mergeCell ref="AA318:AC318"/>
    <mergeCell ref="AD318:AF318"/>
    <mergeCell ref="A317:D317"/>
    <mergeCell ref="E317:T317"/>
    <mergeCell ref="U317:W317"/>
    <mergeCell ref="X317:Z317"/>
    <mergeCell ref="AA317:AC317"/>
    <mergeCell ref="AD317:AF317"/>
    <mergeCell ref="A316:D316"/>
    <mergeCell ref="E316:T316"/>
    <mergeCell ref="U316:W316"/>
    <mergeCell ref="X316:Z316"/>
    <mergeCell ref="AA316:AC316"/>
    <mergeCell ref="AD316:AF316"/>
    <mergeCell ref="A321:D321"/>
    <mergeCell ref="E321:T321"/>
    <mergeCell ref="U321:W321"/>
    <mergeCell ref="X321:Z321"/>
    <mergeCell ref="AA321:AC321"/>
    <mergeCell ref="AD321:AF321"/>
    <mergeCell ref="A320:D320"/>
    <mergeCell ref="E320:T320"/>
    <mergeCell ref="U320:W320"/>
    <mergeCell ref="X320:Z320"/>
    <mergeCell ref="AA320:AC320"/>
    <mergeCell ref="AD320:AF320"/>
    <mergeCell ref="A319:D319"/>
    <mergeCell ref="E319:T319"/>
    <mergeCell ref="U319:W319"/>
    <mergeCell ref="X319:Z319"/>
    <mergeCell ref="AA319:AC319"/>
    <mergeCell ref="AD319:AF319"/>
    <mergeCell ref="A325:D325"/>
    <mergeCell ref="E325:T325"/>
    <mergeCell ref="U325:W325"/>
    <mergeCell ref="X325:Z325"/>
    <mergeCell ref="AA325:AC325"/>
    <mergeCell ref="AD325:AF325"/>
    <mergeCell ref="AD323:AF323"/>
    <mergeCell ref="A324:D324"/>
    <mergeCell ref="E324:T324"/>
    <mergeCell ref="U324:W324"/>
    <mergeCell ref="X324:Z324"/>
    <mergeCell ref="AA324:AC324"/>
    <mergeCell ref="AD324:AF324"/>
    <mergeCell ref="A322:T322"/>
    <mergeCell ref="U322:W322"/>
    <mergeCell ref="X322:Z322"/>
    <mergeCell ref="AA322:AC322"/>
    <mergeCell ref="AD322:AF322"/>
    <mergeCell ref="A323:D323"/>
    <mergeCell ref="E323:T323"/>
    <mergeCell ref="U323:W323"/>
    <mergeCell ref="X323:Z323"/>
    <mergeCell ref="AA323:AC323"/>
    <mergeCell ref="A328:D328"/>
    <mergeCell ref="E328:T328"/>
    <mergeCell ref="U328:W328"/>
    <mergeCell ref="X328:Z328"/>
    <mergeCell ref="AA328:AC328"/>
    <mergeCell ref="AD328:AF328"/>
    <mergeCell ref="A327:D327"/>
    <mergeCell ref="E327:T327"/>
    <mergeCell ref="U327:W327"/>
    <mergeCell ref="X327:Z327"/>
    <mergeCell ref="AA327:AC327"/>
    <mergeCell ref="AD327:AF327"/>
    <mergeCell ref="A326:D326"/>
    <mergeCell ref="E326:T326"/>
    <mergeCell ref="U326:W326"/>
    <mergeCell ref="X326:Z326"/>
    <mergeCell ref="AA326:AC326"/>
    <mergeCell ref="AD326:AF326"/>
    <mergeCell ref="A331:D331"/>
    <mergeCell ref="E331:T331"/>
    <mergeCell ref="U331:W331"/>
    <mergeCell ref="X331:Z331"/>
    <mergeCell ref="AA331:AC331"/>
    <mergeCell ref="AD331:AF331"/>
    <mergeCell ref="A330:D330"/>
    <mergeCell ref="E330:T330"/>
    <mergeCell ref="U330:W330"/>
    <mergeCell ref="X330:Z330"/>
    <mergeCell ref="AA330:AC330"/>
    <mergeCell ref="AD330:AF330"/>
    <mergeCell ref="A329:D329"/>
    <mergeCell ref="E329:T329"/>
    <mergeCell ref="U329:W329"/>
    <mergeCell ref="X329:Z329"/>
    <mergeCell ref="AA329:AC329"/>
    <mergeCell ref="AD329:AF329"/>
    <mergeCell ref="A334:D334"/>
    <mergeCell ref="E334:T334"/>
    <mergeCell ref="U334:W334"/>
    <mergeCell ref="X334:Z334"/>
    <mergeCell ref="AA334:AC334"/>
    <mergeCell ref="AD334:AF334"/>
    <mergeCell ref="A333:D333"/>
    <mergeCell ref="E333:T333"/>
    <mergeCell ref="U333:W333"/>
    <mergeCell ref="X333:Z333"/>
    <mergeCell ref="AA333:AC333"/>
    <mergeCell ref="AD333:AF333"/>
    <mergeCell ref="A332:D332"/>
    <mergeCell ref="E332:T332"/>
    <mergeCell ref="U332:W332"/>
    <mergeCell ref="X332:Z332"/>
    <mergeCell ref="AA332:AC332"/>
    <mergeCell ref="AD332:AF332"/>
    <mergeCell ref="A337:D337"/>
    <mergeCell ref="E337:T337"/>
    <mergeCell ref="U337:W337"/>
    <mergeCell ref="X337:Z337"/>
    <mergeCell ref="AA337:AC337"/>
    <mergeCell ref="AD337:AF337"/>
    <mergeCell ref="A336:D336"/>
    <mergeCell ref="E336:T336"/>
    <mergeCell ref="U336:W336"/>
    <mergeCell ref="X336:Z336"/>
    <mergeCell ref="AA336:AC336"/>
    <mergeCell ref="AD336:AF336"/>
    <mergeCell ref="A335:D335"/>
    <mergeCell ref="E335:T335"/>
    <mergeCell ref="U335:W335"/>
    <mergeCell ref="X335:Z335"/>
    <mergeCell ref="AA335:AC335"/>
    <mergeCell ref="AD335:AF335"/>
    <mergeCell ref="A340:D340"/>
    <mergeCell ref="E340:T340"/>
    <mergeCell ref="U340:W340"/>
    <mergeCell ref="X340:Z340"/>
    <mergeCell ref="AA340:AC340"/>
    <mergeCell ref="AD340:AF340"/>
    <mergeCell ref="A339:D339"/>
    <mergeCell ref="E339:T339"/>
    <mergeCell ref="U339:W339"/>
    <mergeCell ref="X339:Z339"/>
    <mergeCell ref="AA339:AC339"/>
    <mergeCell ref="AD339:AF339"/>
    <mergeCell ref="A338:D338"/>
    <mergeCell ref="E338:T338"/>
    <mergeCell ref="U338:W338"/>
    <mergeCell ref="X338:Z338"/>
    <mergeCell ref="AA338:AC338"/>
    <mergeCell ref="AD338:AF338"/>
    <mergeCell ref="A343:D343"/>
    <mergeCell ref="E343:T343"/>
    <mergeCell ref="U343:W343"/>
    <mergeCell ref="X343:Z343"/>
    <mergeCell ref="AA343:AC343"/>
    <mergeCell ref="AD343:AF343"/>
    <mergeCell ref="A342:D342"/>
    <mergeCell ref="E342:T342"/>
    <mergeCell ref="U342:W342"/>
    <mergeCell ref="X342:Z342"/>
    <mergeCell ref="AA342:AC342"/>
    <mergeCell ref="AD342:AF342"/>
    <mergeCell ref="A341:D341"/>
    <mergeCell ref="E341:T341"/>
    <mergeCell ref="U341:W341"/>
    <mergeCell ref="X341:Z341"/>
    <mergeCell ref="AA341:AC341"/>
    <mergeCell ref="AD341:AF341"/>
    <mergeCell ref="A346:D346"/>
    <mergeCell ref="E346:T346"/>
    <mergeCell ref="U346:W346"/>
    <mergeCell ref="X346:Z346"/>
    <mergeCell ref="AA346:AC346"/>
    <mergeCell ref="AD346:AF346"/>
    <mergeCell ref="A345:D345"/>
    <mergeCell ref="E345:T345"/>
    <mergeCell ref="U345:W345"/>
    <mergeCell ref="X345:Z345"/>
    <mergeCell ref="AA345:AC345"/>
    <mergeCell ref="AD345:AF345"/>
    <mergeCell ref="A344:D344"/>
    <mergeCell ref="E344:T344"/>
    <mergeCell ref="U344:W344"/>
    <mergeCell ref="X344:Z344"/>
    <mergeCell ref="AA344:AC344"/>
    <mergeCell ref="AD344:AF344"/>
    <mergeCell ref="A349:D349"/>
    <mergeCell ref="E349:T349"/>
    <mergeCell ref="U349:W349"/>
    <mergeCell ref="X349:Z349"/>
    <mergeCell ref="AA349:AC349"/>
    <mergeCell ref="AD349:AF349"/>
    <mergeCell ref="A348:D348"/>
    <mergeCell ref="E348:T348"/>
    <mergeCell ref="U348:W348"/>
    <mergeCell ref="X348:Z348"/>
    <mergeCell ref="AA348:AC348"/>
    <mergeCell ref="AD348:AF348"/>
    <mergeCell ref="A347:D347"/>
    <mergeCell ref="E347:T347"/>
    <mergeCell ref="U347:W347"/>
    <mergeCell ref="X347:Z347"/>
    <mergeCell ref="AA347:AC347"/>
    <mergeCell ref="AD347:AF347"/>
    <mergeCell ref="A352:D352"/>
    <mergeCell ref="E352:T352"/>
    <mergeCell ref="U352:W352"/>
    <mergeCell ref="X352:Z352"/>
    <mergeCell ref="AA352:AC352"/>
    <mergeCell ref="AD352:AF352"/>
    <mergeCell ref="A351:D351"/>
    <mergeCell ref="E351:T351"/>
    <mergeCell ref="U351:W351"/>
    <mergeCell ref="X351:Z351"/>
    <mergeCell ref="AA351:AC351"/>
    <mergeCell ref="AD351:AF351"/>
    <mergeCell ref="A350:D350"/>
    <mergeCell ref="E350:T350"/>
    <mergeCell ref="U350:W350"/>
    <mergeCell ref="X350:Z350"/>
    <mergeCell ref="AA350:AC350"/>
    <mergeCell ref="AD350:AF350"/>
    <mergeCell ref="A356:D356"/>
    <mergeCell ref="E356:T356"/>
    <mergeCell ref="U356:W356"/>
    <mergeCell ref="X356:Z356"/>
    <mergeCell ref="AA356:AC356"/>
    <mergeCell ref="AD356:AF356"/>
    <mergeCell ref="AD354:AF354"/>
    <mergeCell ref="A355:D355"/>
    <mergeCell ref="E355:T355"/>
    <mergeCell ref="U355:W355"/>
    <mergeCell ref="X355:Z355"/>
    <mergeCell ref="AA355:AC355"/>
    <mergeCell ref="AD355:AF355"/>
    <mergeCell ref="A353:T353"/>
    <mergeCell ref="U353:W353"/>
    <mergeCell ref="X353:Z353"/>
    <mergeCell ref="AA353:AC353"/>
    <mergeCell ref="AD353:AF353"/>
    <mergeCell ref="A354:D354"/>
    <mergeCell ref="E354:T354"/>
    <mergeCell ref="U354:W354"/>
    <mergeCell ref="X354:Z354"/>
    <mergeCell ref="AA354:AC354"/>
    <mergeCell ref="A359:D359"/>
    <mergeCell ref="E359:T359"/>
    <mergeCell ref="U359:W359"/>
    <mergeCell ref="X359:Z359"/>
    <mergeCell ref="AA359:AC359"/>
    <mergeCell ref="AD359:AF359"/>
    <mergeCell ref="A358:D358"/>
    <mergeCell ref="E358:T358"/>
    <mergeCell ref="U358:W358"/>
    <mergeCell ref="X358:Z358"/>
    <mergeCell ref="AA358:AC358"/>
    <mergeCell ref="AD358:AF358"/>
    <mergeCell ref="A357:D357"/>
    <mergeCell ref="E357:T357"/>
    <mergeCell ref="U357:W357"/>
    <mergeCell ref="X357:Z357"/>
    <mergeCell ref="AA357:AC357"/>
    <mergeCell ref="AD357:AF357"/>
    <mergeCell ref="A362:D362"/>
    <mergeCell ref="E362:T362"/>
    <mergeCell ref="U362:W362"/>
    <mergeCell ref="X362:Z362"/>
    <mergeCell ref="AA362:AC362"/>
    <mergeCell ref="AD362:AF362"/>
    <mergeCell ref="A361:D361"/>
    <mergeCell ref="E361:T361"/>
    <mergeCell ref="U361:W361"/>
    <mergeCell ref="X361:Z361"/>
    <mergeCell ref="AA361:AC361"/>
    <mergeCell ref="AD361:AF361"/>
    <mergeCell ref="A360:D360"/>
    <mergeCell ref="E360:T360"/>
    <mergeCell ref="U360:W360"/>
    <mergeCell ref="X360:Z360"/>
    <mergeCell ref="AA360:AC360"/>
    <mergeCell ref="AD360:AF360"/>
    <mergeCell ref="A365:D365"/>
    <mergeCell ref="E365:T365"/>
    <mergeCell ref="U365:W365"/>
    <mergeCell ref="X365:Z365"/>
    <mergeCell ref="AA365:AC365"/>
    <mergeCell ref="AD365:AF365"/>
    <mergeCell ref="A364:D364"/>
    <mergeCell ref="E364:T364"/>
    <mergeCell ref="U364:W364"/>
    <mergeCell ref="X364:Z364"/>
    <mergeCell ref="AA364:AC364"/>
    <mergeCell ref="AD364:AF364"/>
    <mergeCell ref="A363:D363"/>
    <mergeCell ref="E363:T363"/>
    <mergeCell ref="U363:W363"/>
    <mergeCell ref="X363:Z363"/>
    <mergeCell ref="AA363:AC363"/>
    <mergeCell ref="AD363:AF363"/>
    <mergeCell ref="A368:D368"/>
    <mergeCell ref="E368:T368"/>
    <mergeCell ref="U368:W368"/>
    <mergeCell ref="X368:Z368"/>
    <mergeCell ref="AA368:AC368"/>
    <mergeCell ref="AD368:AF368"/>
    <mergeCell ref="A367:D367"/>
    <mergeCell ref="E367:T367"/>
    <mergeCell ref="U367:W367"/>
    <mergeCell ref="X367:Z367"/>
    <mergeCell ref="AA367:AC367"/>
    <mergeCell ref="AD367:AF367"/>
    <mergeCell ref="A366:D366"/>
    <mergeCell ref="E366:T366"/>
    <mergeCell ref="U366:W366"/>
    <mergeCell ref="X366:Z366"/>
    <mergeCell ref="AA366:AC366"/>
    <mergeCell ref="AD366:AF366"/>
    <mergeCell ref="A371:D371"/>
    <mergeCell ref="E371:T371"/>
    <mergeCell ref="U371:W371"/>
    <mergeCell ref="X371:Z371"/>
    <mergeCell ref="AA371:AC371"/>
    <mergeCell ref="AD371:AF371"/>
    <mergeCell ref="A370:D370"/>
    <mergeCell ref="E370:T370"/>
    <mergeCell ref="U370:W370"/>
    <mergeCell ref="X370:Z370"/>
    <mergeCell ref="AA370:AC370"/>
    <mergeCell ref="AD370:AF370"/>
    <mergeCell ref="A369:D369"/>
    <mergeCell ref="E369:T369"/>
    <mergeCell ref="U369:W369"/>
    <mergeCell ref="X369:Z369"/>
    <mergeCell ref="AA369:AC369"/>
    <mergeCell ref="AD369:AF369"/>
    <mergeCell ref="A374:D374"/>
    <mergeCell ref="E374:T374"/>
    <mergeCell ref="U374:W374"/>
    <mergeCell ref="X374:Z374"/>
    <mergeCell ref="AA374:AC374"/>
    <mergeCell ref="AD374:AF374"/>
    <mergeCell ref="A373:D373"/>
    <mergeCell ref="E373:T373"/>
    <mergeCell ref="U373:W373"/>
    <mergeCell ref="X373:Z373"/>
    <mergeCell ref="AA373:AC373"/>
    <mergeCell ref="AD373:AF373"/>
    <mergeCell ref="A372:D372"/>
    <mergeCell ref="E372:T372"/>
    <mergeCell ref="U372:W372"/>
    <mergeCell ref="X372:Z372"/>
    <mergeCell ref="AA372:AC372"/>
    <mergeCell ref="AD372:AF372"/>
    <mergeCell ref="A377:D377"/>
    <mergeCell ref="E377:T377"/>
    <mergeCell ref="U377:W377"/>
    <mergeCell ref="X377:Z377"/>
    <mergeCell ref="AA377:AC377"/>
    <mergeCell ref="AD377:AF377"/>
    <mergeCell ref="A376:D376"/>
    <mergeCell ref="E376:T376"/>
    <mergeCell ref="U376:W376"/>
    <mergeCell ref="X376:Z376"/>
    <mergeCell ref="AA376:AC376"/>
    <mergeCell ref="AD376:AF376"/>
    <mergeCell ref="A375:D375"/>
    <mergeCell ref="E375:T375"/>
    <mergeCell ref="U375:W375"/>
    <mergeCell ref="X375:Z375"/>
    <mergeCell ref="AA375:AC375"/>
    <mergeCell ref="AD375:AF375"/>
    <mergeCell ref="A380:D380"/>
    <mergeCell ref="E380:T380"/>
    <mergeCell ref="U380:W380"/>
    <mergeCell ref="X380:Z380"/>
    <mergeCell ref="AA380:AC380"/>
    <mergeCell ref="AD380:AF380"/>
    <mergeCell ref="A379:D379"/>
    <mergeCell ref="E379:T379"/>
    <mergeCell ref="U379:W379"/>
    <mergeCell ref="X379:Z379"/>
    <mergeCell ref="AA379:AC379"/>
    <mergeCell ref="AD379:AF379"/>
    <mergeCell ref="A378:D378"/>
    <mergeCell ref="E378:T378"/>
    <mergeCell ref="U378:W378"/>
    <mergeCell ref="X378:Z378"/>
    <mergeCell ref="AA378:AC378"/>
    <mergeCell ref="AD378:AF378"/>
    <mergeCell ref="A383:D383"/>
    <mergeCell ref="E383:T383"/>
    <mergeCell ref="U383:W383"/>
    <mergeCell ref="X383:Z383"/>
    <mergeCell ref="AA383:AC383"/>
    <mergeCell ref="AD383:AF383"/>
    <mergeCell ref="A382:D382"/>
    <mergeCell ref="E382:T382"/>
    <mergeCell ref="U382:W382"/>
    <mergeCell ref="X382:Z382"/>
    <mergeCell ref="AA382:AC382"/>
    <mergeCell ref="AD382:AF382"/>
    <mergeCell ref="A381:D381"/>
    <mergeCell ref="E381:T381"/>
    <mergeCell ref="U381:W381"/>
    <mergeCell ref="X381:Z381"/>
    <mergeCell ref="AA381:AC381"/>
    <mergeCell ref="AD381:AF381"/>
    <mergeCell ref="A387:T387"/>
    <mergeCell ref="U387:W387"/>
    <mergeCell ref="X387:Z387"/>
    <mergeCell ref="AA387:AC387"/>
    <mergeCell ref="AD387:AF387"/>
    <mergeCell ref="A385:T385"/>
    <mergeCell ref="U385:W385"/>
    <mergeCell ref="X385:Z385"/>
    <mergeCell ref="AA385:AC385"/>
    <mergeCell ref="AD385:AF385"/>
    <mergeCell ref="A386:T386"/>
    <mergeCell ref="U386:W386"/>
    <mergeCell ref="X386:Z386"/>
    <mergeCell ref="AA386:AC386"/>
    <mergeCell ref="AD386:AF386"/>
    <mergeCell ref="A384:D384"/>
    <mergeCell ref="E384:T384"/>
    <mergeCell ref="U384:W384"/>
    <mergeCell ref="X384:Z384"/>
    <mergeCell ref="AA384:AC384"/>
    <mergeCell ref="AD384:AF384"/>
  </mergeCells>
  <phoneticPr fontId="2"/>
  <dataValidations count="1">
    <dataValidation type="list" allowBlank="1" showErrorMessage="1" sqref="U7:Z37 U39:Z67 U69:Z99 U101:Z130 U132:Z162 U164:Z193 U196:Z226 U228:Z258 U260:Z289 U291:Z321 U323:Z352 U354:Z384">
      <formula1>"0,1,2,3,4,5,6,7,8,9,10,11,12,13,14,15,16,17,18,19,20,21,22,23,24"</formula1>
      <formula2>0</formula2>
    </dataValidation>
  </dataValidations>
  <pageMargins left="0.59027777777777801" right="0.59027777777777801" top="0.47222222222222199" bottom="0.905555555555555" header="0.51180555555555496" footer="0.51180555555555496"/>
  <pageSetup paperSize="9" orientation="portrait" horizontalDpi="300" verticalDpi="300" r:id="rId1"/>
  <headerFooter>
    <oddFooter>&amp;L&amp;"ＭＳ 明朝,標準"&amp;10※上記内容が記載された作業日誌であれば、本様式に限らない。
※作業内容には、作物名と行った作業を記入してください。（休んだ場合は、「休日」と記入）
※作業時間には、１時間単位で記入して、複数人いる場合は延べ時間を記入してください。</oddFooter>
  </headerFooter>
  <rowBreaks count="11" manualBreakCount="11">
    <brk id="38" max="16383" man="1"/>
    <brk id="68" max="16383" man="1"/>
    <brk id="100" max="16383" man="1"/>
    <brk id="131" max="16383" man="1"/>
    <brk id="163" max="16383" man="1"/>
    <brk id="195" max="16383" man="1"/>
    <brk id="227" max="16383" man="1"/>
    <brk id="259" max="16383" man="1"/>
    <brk id="290" max="16383" man="1"/>
    <brk id="322" max="16383" man="1"/>
    <brk id="35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57"/>
  <sheetViews>
    <sheetView view="pageBreakPreview" zoomScaleNormal="100" workbookViewId="0">
      <pane ySplit="6" topLeftCell="A7" activePane="bottomLeft" state="frozen"/>
      <selection activeCell="V7" sqref="V7"/>
      <selection pane="bottomLeft" activeCell="I51" sqref="I51"/>
    </sheetView>
  </sheetViews>
  <sheetFormatPr defaultRowHeight="13.5"/>
  <cols>
    <col min="1" max="2" width="4.625" customWidth="1"/>
    <col min="3" max="4" width="4.625" style="46" customWidth="1"/>
    <col min="5" max="5" width="11.625" style="46" customWidth="1"/>
    <col min="6" max="7" width="22.5" style="1" customWidth="1"/>
    <col min="8" max="8" width="16.25" style="1" customWidth="1"/>
    <col min="9" max="9" width="9" style="9"/>
  </cols>
  <sheetData>
    <row r="1" spans="1:9" ht="13.5" customHeight="1">
      <c r="A1" s="11" t="s">
        <v>172</v>
      </c>
      <c r="B1" s="12"/>
      <c r="C1" s="12"/>
      <c r="D1" s="12"/>
      <c r="E1" s="12"/>
      <c r="F1" s="13"/>
      <c r="G1" s="13"/>
      <c r="H1" s="13"/>
      <c r="I1" s="2"/>
    </row>
    <row r="2" spans="1:9" ht="7.5" customHeight="1">
      <c r="A2" s="11"/>
      <c r="B2" s="12"/>
      <c r="C2" s="12"/>
      <c r="D2" s="12"/>
      <c r="E2" s="12"/>
      <c r="F2" s="13"/>
      <c r="G2" s="13"/>
      <c r="H2" s="13"/>
      <c r="I2" s="2"/>
    </row>
    <row r="3" spans="1:9" ht="17.25">
      <c r="A3" s="404" t="s">
        <v>130</v>
      </c>
      <c r="B3" s="404"/>
      <c r="C3" s="404"/>
      <c r="D3" s="404"/>
      <c r="E3" s="404"/>
      <c r="F3" s="404"/>
      <c r="G3" s="132"/>
      <c r="H3" s="10"/>
      <c r="I3" s="2" t="s">
        <v>202</v>
      </c>
    </row>
    <row r="4" spans="1:9" ht="8.25" customHeight="1">
      <c r="A4" s="405"/>
      <c r="B4" s="405"/>
      <c r="C4" s="405"/>
      <c r="D4" s="405"/>
      <c r="E4" s="405"/>
      <c r="F4" s="17"/>
      <c r="G4" s="17"/>
      <c r="H4" s="17"/>
    </row>
    <row r="5" spans="1:9">
      <c r="A5" s="406" t="s">
        <v>0</v>
      </c>
      <c r="B5" s="406"/>
      <c r="C5" s="406"/>
      <c r="D5" s="406"/>
      <c r="E5" s="406"/>
      <c r="F5" s="406"/>
      <c r="G5" s="406"/>
      <c r="H5" s="406"/>
    </row>
    <row r="6" spans="1:9" ht="27">
      <c r="A6" s="395" t="s">
        <v>1</v>
      </c>
      <c r="B6" s="402"/>
      <c r="C6" s="402"/>
      <c r="D6" s="402"/>
      <c r="E6" s="403"/>
      <c r="F6" s="16" t="s">
        <v>72</v>
      </c>
      <c r="G6" s="16" t="s">
        <v>73</v>
      </c>
      <c r="H6" s="16" t="s">
        <v>74</v>
      </c>
    </row>
    <row r="7" spans="1:9" ht="15" customHeight="1">
      <c r="A7" s="374" t="s">
        <v>2</v>
      </c>
      <c r="B7" s="407" t="s">
        <v>134</v>
      </c>
      <c r="C7" s="408"/>
      <c r="D7" s="409"/>
      <c r="E7" s="23" t="s">
        <v>62</v>
      </c>
      <c r="F7" s="49"/>
      <c r="G7" s="49"/>
      <c r="H7" s="30" t="str">
        <f>IF(G7="","",G7/F7)</f>
        <v/>
      </c>
      <c r="I7" s="2" t="s">
        <v>100</v>
      </c>
    </row>
    <row r="8" spans="1:9" ht="15" customHeight="1">
      <c r="A8" s="375"/>
      <c r="B8" s="410"/>
      <c r="C8" s="411"/>
      <c r="D8" s="412"/>
      <c r="E8" s="24" t="s">
        <v>63</v>
      </c>
      <c r="F8" s="50"/>
      <c r="G8" s="50"/>
      <c r="H8" s="31" t="str">
        <f t="shared" ref="H8:H55" si="0">IF(G8="","",G8/F8)</f>
        <v/>
      </c>
      <c r="I8" s="2" t="s">
        <v>101</v>
      </c>
    </row>
    <row r="9" spans="1:9" ht="15" customHeight="1">
      <c r="A9" s="375"/>
      <c r="B9" s="410" t="s">
        <v>135</v>
      </c>
      <c r="C9" s="411"/>
      <c r="D9" s="412"/>
      <c r="E9" s="24" t="s">
        <v>64</v>
      </c>
      <c r="F9" s="50"/>
      <c r="G9" s="50"/>
      <c r="H9" s="32" t="str">
        <f t="shared" si="0"/>
        <v/>
      </c>
      <c r="I9" s="2"/>
    </row>
    <row r="10" spans="1:9" ht="15" customHeight="1">
      <c r="A10" s="375"/>
      <c r="B10" s="413"/>
      <c r="C10" s="414"/>
      <c r="D10" s="415"/>
      <c r="E10" s="24" t="s">
        <v>9</v>
      </c>
      <c r="F10" s="33" t="str">
        <f>IF(F8="","",(F8*F9))</f>
        <v/>
      </c>
      <c r="G10" s="33" t="str">
        <f>IF(G8="","",(G8*G9))</f>
        <v/>
      </c>
      <c r="H10" s="34" t="str">
        <f t="shared" si="0"/>
        <v/>
      </c>
      <c r="I10" s="2" t="s">
        <v>81</v>
      </c>
    </row>
    <row r="11" spans="1:9" ht="15" customHeight="1">
      <c r="A11" s="375"/>
      <c r="B11" s="407" t="s">
        <v>134</v>
      </c>
      <c r="C11" s="408"/>
      <c r="D11" s="409"/>
      <c r="E11" s="23" t="s">
        <v>62</v>
      </c>
      <c r="F11" s="49"/>
      <c r="G11" s="49"/>
      <c r="H11" s="30" t="str">
        <f t="shared" si="0"/>
        <v/>
      </c>
      <c r="I11" s="2"/>
    </row>
    <row r="12" spans="1:9" ht="15" customHeight="1">
      <c r="A12" s="375"/>
      <c r="B12" s="410"/>
      <c r="C12" s="411"/>
      <c r="D12" s="412"/>
      <c r="E12" s="24" t="s">
        <v>63</v>
      </c>
      <c r="F12" s="50"/>
      <c r="G12" s="50"/>
      <c r="H12" s="31" t="str">
        <f t="shared" si="0"/>
        <v/>
      </c>
      <c r="I12" s="2"/>
    </row>
    <row r="13" spans="1:9" ht="15" customHeight="1">
      <c r="A13" s="375"/>
      <c r="B13" s="410" t="s">
        <v>135</v>
      </c>
      <c r="C13" s="411"/>
      <c r="D13" s="412"/>
      <c r="E13" s="24" t="s">
        <v>64</v>
      </c>
      <c r="F13" s="50"/>
      <c r="G13" s="50"/>
      <c r="H13" s="31" t="str">
        <f t="shared" si="0"/>
        <v/>
      </c>
      <c r="I13" s="2"/>
    </row>
    <row r="14" spans="1:9" ht="15" customHeight="1">
      <c r="A14" s="375"/>
      <c r="B14" s="413"/>
      <c r="C14" s="414"/>
      <c r="D14" s="415"/>
      <c r="E14" s="24" t="s">
        <v>9</v>
      </c>
      <c r="F14" s="33" t="str">
        <f>IF(F12="","",(F12*F13))</f>
        <v/>
      </c>
      <c r="G14" s="33" t="str">
        <f>IF(G12="","",(G12*G13))</f>
        <v/>
      </c>
      <c r="H14" s="34" t="str">
        <f t="shared" si="0"/>
        <v/>
      </c>
      <c r="I14" s="2" t="s">
        <v>81</v>
      </c>
    </row>
    <row r="15" spans="1:9" ht="15" customHeight="1">
      <c r="A15" s="375"/>
      <c r="B15" s="407" t="s">
        <v>134</v>
      </c>
      <c r="C15" s="408"/>
      <c r="D15" s="409"/>
      <c r="E15" s="23" t="s">
        <v>62</v>
      </c>
      <c r="F15" s="49"/>
      <c r="G15" s="49"/>
      <c r="H15" s="30" t="str">
        <f>IF(G15="","",G15/F15)</f>
        <v/>
      </c>
      <c r="I15" s="2"/>
    </row>
    <row r="16" spans="1:9" ht="15" customHeight="1">
      <c r="A16" s="375"/>
      <c r="B16" s="410"/>
      <c r="C16" s="411"/>
      <c r="D16" s="412"/>
      <c r="E16" s="24" t="s">
        <v>63</v>
      </c>
      <c r="F16" s="50"/>
      <c r="G16" s="50"/>
      <c r="H16" s="31" t="str">
        <f>IF(G16="","",G16/F16)</f>
        <v/>
      </c>
      <c r="I16" s="2"/>
    </row>
    <row r="17" spans="1:9" ht="15" customHeight="1">
      <c r="A17" s="375"/>
      <c r="B17" s="410" t="s">
        <v>135</v>
      </c>
      <c r="C17" s="411"/>
      <c r="D17" s="412"/>
      <c r="E17" s="24" t="s">
        <v>64</v>
      </c>
      <c r="F17" s="50"/>
      <c r="G17" s="50"/>
      <c r="H17" s="31" t="str">
        <f>IF(G17="","",G17/F17)</f>
        <v/>
      </c>
      <c r="I17" s="2"/>
    </row>
    <row r="18" spans="1:9" ht="15" customHeight="1">
      <c r="A18" s="375"/>
      <c r="B18" s="413"/>
      <c r="C18" s="414"/>
      <c r="D18" s="415"/>
      <c r="E18" s="24" t="s">
        <v>9</v>
      </c>
      <c r="F18" s="33" t="str">
        <f>IF(F16="","",(F16*F17))</f>
        <v/>
      </c>
      <c r="G18" s="33" t="str">
        <f>IF(G16="","",(G16*G17))</f>
        <v/>
      </c>
      <c r="H18" s="34" t="str">
        <f>IF(G18="","",G18/F18)</f>
        <v/>
      </c>
      <c r="I18" s="2" t="s">
        <v>81</v>
      </c>
    </row>
    <row r="19" spans="1:9" ht="15" customHeight="1">
      <c r="A19" s="375"/>
      <c r="B19" s="407" t="s">
        <v>134</v>
      </c>
      <c r="C19" s="408"/>
      <c r="D19" s="409"/>
      <c r="E19" s="23" t="s">
        <v>62</v>
      </c>
      <c r="F19" s="49"/>
      <c r="G19" s="49"/>
      <c r="H19" s="30" t="str">
        <f t="shared" si="0"/>
        <v/>
      </c>
      <c r="I19" s="2"/>
    </row>
    <row r="20" spans="1:9" ht="15" customHeight="1">
      <c r="A20" s="375"/>
      <c r="B20" s="410"/>
      <c r="C20" s="411"/>
      <c r="D20" s="412"/>
      <c r="E20" s="24" t="s">
        <v>63</v>
      </c>
      <c r="F20" s="50"/>
      <c r="G20" s="50"/>
      <c r="H20" s="31" t="str">
        <f t="shared" si="0"/>
        <v/>
      </c>
      <c r="I20" s="2"/>
    </row>
    <row r="21" spans="1:9" ht="15" customHeight="1">
      <c r="A21" s="375"/>
      <c r="B21" s="410" t="s">
        <v>135</v>
      </c>
      <c r="C21" s="411"/>
      <c r="D21" s="412"/>
      <c r="E21" s="24" t="s">
        <v>64</v>
      </c>
      <c r="F21" s="50"/>
      <c r="G21" s="50"/>
      <c r="H21" s="31" t="str">
        <f t="shared" si="0"/>
        <v/>
      </c>
      <c r="I21" s="2"/>
    </row>
    <row r="22" spans="1:9" ht="15" customHeight="1">
      <c r="A22" s="375"/>
      <c r="B22" s="413"/>
      <c r="C22" s="414"/>
      <c r="D22" s="415"/>
      <c r="E22" s="24" t="s">
        <v>9</v>
      </c>
      <c r="F22" s="33" t="str">
        <f>IF(F20="","",(F20*F21))</f>
        <v/>
      </c>
      <c r="G22" s="33" t="str">
        <f>IF(G20="","",(G20*G21))</f>
        <v/>
      </c>
      <c r="H22" s="34" t="str">
        <f t="shared" si="0"/>
        <v/>
      </c>
      <c r="I22" s="2" t="s">
        <v>81</v>
      </c>
    </row>
    <row r="23" spans="1:9" ht="15" customHeight="1">
      <c r="A23" s="375"/>
      <c r="B23" s="377" t="s">
        <v>76</v>
      </c>
      <c r="C23" s="378"/>
      <c r="D23" s="378"/>
      <c r="E23" s="379"/>
      <c r="F23" s="51"/>
      <c r="G23" s="51"/>
      <c r="H23" s="35" t="str">
        <f t="shared" si="0"/>
        <v/>
      </c>
      <c r="I23" s="2"/>
    </row>
    <row r="24" spans="1:9" ht="31.5" customHeight="1">
      <c r="A24" s="375"/>
      <c r="B24" s="416" t="s">
        <v>173</v>
      </c>
      <c r="C24" s="378"/>
      <c r="D24" s="378"/>
      <c r="E24" s="379"/>
      <c r="F24" s="52"/>
      <c r="G24" s="52"/>
      <c r="H24" s="35" t="str">
        <f>IF(G24="","",G24/F24)</f>
        <v/>
      </c>
      <c r="I24" s="2"/>
    </row>
    <row r="25" spans="1:9" ht="21" customHeight="1">
      <c r="A25" s="391"/>
      <c r="B25" s="377" t="s">
        <v>174</v>
      </c>
      <c r="C25" s="378"/>
      <c r="D25" s="378"/>
      <c r="E25" s="379"/>
      <c r="F25" s="36" t="str">
        <f>IF(F10="","",(SUM(F10,F14,F18,F22,F23)))</f>
        <v/>
      </c>
      <c r="G25" s="36" t="str">
        <f>IF(G10="","",(SUM(G10,G14,G18,G22,G23)))</f>
        <v/>
      </c>
      <c r="H25" s="35" t="str">
        <f t="shared" si="0"/>
        <v/>
      </c>
      <c r="I25" s="2" t="s">
        <v>81</v>
      </c>
    </row>
    <row r="26" spans="1:9" ht="15" customHeight="1">
      <c r="A26" s="374" t="s">
        <v>3</v>
      </c>
      <c r="B26" s="377" t="s">
        <v>71</v>
      </c>
      <c r="C26" s="378"/>
      <c r="D26" s="378"/>
      <c r="E26" s="379"/>
      <c r="F26" s="53"/>
      <c r="G26" s="53"/>
      <c r="H26" s="35" t="str">
        <f>IF(G26="","",G26/F26)</f>
        <v/>
      </c>
      <c r="I26" s="2"/>
    </row>
    <row r="27" spans="1:9" ht="15" customHeight="1">
      <c r="A27" s="375"/>
      <c r="B27" s="375" t="s">
        <v>4</v>
      </c>
      <c r="C27" s="392" t="s">
        <v>55</v>
      </c>
      <c r="D27" s="393"/>
      <c r="E27" s="394"/>
      <c r="F27" s="54"/>
      <c r="G27" s="54"/>
      <c r="H27" s="32" t="str">
        <f t="shared" si="0"/>
        <v/>
      </c>
      <c r="I27" s="43" t="s">
        <v>102</v>
      </c>
    </row>
    <row r="28" spans="1:9" ht="15" customHeight="1">
      <c r="A28" s="375"/>
      <c r="B28" s="375"/>
      <c r="C28" s="380" t="s">
        <v>56</v>
      </c>
      <c r="D28" s="381"/>
      <c r="E28" s="382"/>
      <c r="F28" s="54"/>
      <c r="G28" s="54"/>
      <c r="H28" s="31" t="str">
        <f t="shared" si="0"/>
        <v/>
      </c>
      <c r="I28" s="43" t="s">
        <v>102</v>
      </c>
    </row>
    <row r="29" spans="1:9" ht="15" customHeight="1">
      <c r="A29" s="375"/>
      <c r="B29" s="375"/>
      <c r="C29" s="380" t="s">
        <v>57</v>
      </c>
      <c r="D29" s="381"/>
      <c r="E29" s="382"/>
      <c r="F29" s="54"/>
      <c r="G29" s="54"/>
      <c r="H29" s="31" t="str">
        <f t="shared" si="0"/>
        <v/>
      </c>
      <c r="I29" s="43" t="s">
        <v>102</v>
      </c>
    </row>
    <row r="30" spans="1:9" ht="15" customHeight="1">
      <c r="A30" s="375"/>
      <c r="B30" s="375"/>
      <c r="C30" s="380" t="s">
        <v>58</v>
      </c>
      <c r="D30" s="381"/>
      <c r="E30" s="382"/>
      <c r="F30" s="54"/>
      <c r="G30" s="54"/>
      <c r="H30" s="31" t="str">
        <f t="shared" si="0"/>
        <v/>
      </c>
      <c r="I30" s="43" t="s">
        <v>102</v>
      </c>
    </row>
    <row r="31" spans="1:9" ht="15" customHeight="1">
      <c r="A31" s="375"/>
      <c r="B31" s="375"/>
      <c r="C31" s="380" t="s">
        <v>59</v>
      </c>
      <c r="D31" s="381"/>
      <c r="E31" s="382"/>
      <c r="F31" s="54"/>
      <c r="G31" s="54"/>
      <c r="H31" s="31" t="str">
        <f t="shared" si="0"/>
        <v/>
      </c>
      <c r="I31" s="43" t="s">
        <v>102</v>
      </c>
    </row>
    <row r="32" spans="1:9" ht="15" customHeight="1">
      <c r="A32" s="375"/>
      <c r="B32" s="375"/>
      <c r="C32" s="380" t="s">
        <v>60</v>
      </c>
      <c r="D32" s="381"/>
      <c r="E32" s="382"/>
      <c r="F32" s="54"/>
      <c r="G32" s="54"/>
      <c r="H32" s="31" t="str">
        <f t="shared" si="0"/>
        <v/>
      </c>
      <c r="I32" s="43" t="s">
        <v>102</v>
      </c>
    </row>
    <row r="33" spans="1:9" ht="15" customHeight="1">
      <c r="A33" s="375"/>
      <c r="B33" s="375"/>
      <c r="C33" s="380" t="s">
        <v>129</v>
      </c>
      <c r="D33" s="381"/>
      <c r="E33" s="382"/>
      <c r="F33" s="54"/>
      <c r="G33" s="54"/>
      <c r="H33" s="31" t="str">
        <f t="shared" si="0"/>
        <v/>
      </c>
      <c r="I33" s="43" t="s">
        <v>102</v>
      </c>
    </row>
    <row r="34" spans="1:9" ht="15" customHeight="1">
      <c r="A34" s="375"/>
      <c r="B34" s="375"/>
      <c r="C34" s="380" t="s">
        <v>50</v>
      </c>
      <c r="D34" s="381"/>
      <c r="E34" s="382"/>
      <c r="F34" s="54"/>
      <c r="G34" s="54"/>
      <c r="H34" s="31" t="str">
        <f t="shared" si="0"/>
        <v/>
      </c>
      <c r="I34" s="43" t="s">
        <v>102</v>
      </c>
    </row>
    <row r="35" spans="1:9" ht="15" customHeight="1">
      <c r="A35" s="375"/>
      <c r="B35" s="375"/>
      <c r="C35" s="380" t="s">
        <v>51</v>
      </c>
      <c r="D35" s="381"/>
      <c r="E35" s="382"/>
      <c r="F35" s="54"/>
      <c r="G35" s="54"/>
      <c r="H35" s="31" t="str">
        <f t="shared" si="0"/>
        <v/>
      </c>
      <c r="I35" s="43" t="s">
        <v>102</v>
      </c>
    </row>
    <row r="36" spans="1:9" ht="15" customHeight="1">
      <c r="A36" s="375"/>
      <c r="B36" s="375"/>
      <c r="C36" s="380" t="s">
        <v>61</v>
      </c>
      <c r="D36" s="381"/>
      <c r="E36" s="382"/>
      <c r="F36" s="50"/>
      <c r="G36" s="50"/>
      <c r="H36" s="31" t="str">
        <f t="shared" si="0"/>
        <v/>
      </c>
      <c r="I36" s="43" t="s">
        <v>102</v>
      </c>
    </row>
    <row r="37" spans="1:9" ht="15" customHeight="1">
      <c r="A37" s="375"/>
      <c r="B37" s="375"/>
      <c r="C37" s="93" t="s">
        <v>183</v>
      </c>
      <c r="D37" s="72"/>
      <c r="E37" s="73"/>
      <c r="F37" s="55"/>
      <c r="G37" s="55"/>
      <c r="H37" s="74" t="str">
        <f t="shared" si="0"/>
        <v/>
      </c>
      <c r="I37" s="43" t="s">
        <v>408</v>
      </c>
    </row>
    <row r="38" spans="1:9" ht="15" customHeight="1">
      <c r="A38" s="375"/>
      <c r="B38" s="391"/>
      <c r="C38" s="395" t="s">
        <v>5</v>
      </c>
      <c r="D38" s="402"/>
      <c r="E38" s="403"/>
      <c r="F38" s="37" t="str">
        <f>IF(F27="","",(SUM(F27:F37)))</f>
        <v/>
      </c>
      <c r="G38" s="37" t="str">
        <f>IF(G27="","",(SUM(G27:G37)))</f>
        <v/>
      </c>
      <c r="H38" s="35" t="str">
        <f>IF(G38="","",G38/F38)</f>
        <v/>
      </c>
      <c r="I38" s="2" t="s">
        <v>81</v>
      </c>
    </row>
    <row r="39" spans="1:9" ht="15" customHeight="1">
      <c r="A39" s="375"/>
      <c r="B39" s="374" t="s">
        <v>52</v>
      </c>
      <c r="C39" s="392" t="s">
        <v>54</v>
      </c>
      <c r="D39" s="393"/>
      <c r="E39" s="394"/>
      <c r="F39" s="49"/>
      <c r="G39" s="49"/>
      <c r="H39" s="30" t="str">
        <f>IF(G39="","",G39/F39)</f>
        <v/>
      </c>
      <c r="I39" s="43" t="s">
        <v>102</v>
      </c>
    </row>
    <row r="40" spans="1:9" ht="15" customHeight="1">
      <c r="A40" s="375"/>
      <c r="B40" s="375"/>
      <c r="C40" s="380" t="s">
        <v>53</v>
      </c>
      <c r="D40" s="381"/>
      <c r="E40" s="382"/>
      <c r="F40" s="50"/>
      <c r="G40" s="50"/>
      <c r="H40" s="31" t="str">
        <f>IF(G40="","",G40/F40)</f>
        <v/>
      </c>
      <c r="I40" s="43" t="s">
        <v>102</v>
      </c>
    </row>
    <row r="41" spans="1:9" ht="15" customHeight="1">
      <c r="A41" s="375"/>
      <c r="B41" s="375"/>
      <c r="C41" s="93" t="s">
        <v>183</v>
      </c>
      <c r="D41" s="72"/>
      <c r="E41" s="73"/>
      <c r="F41" s="75"/>
      <c r="G41" s="75"/>
      <c r="H41" s="41"/>
      <c r="I41" s="43" t="s">
        <v>408</v>
      </c>
    </row>
    <row r="42" spans="1:9" ht="15" customHeight="1">
      <c r="A42" s="375"/>
      <c r="B42" s="391"/>
      <c r="C42" s="395" t="s">
        <v>5</v>
      </c>
      <c r="D42" s="396"/>
      <c r="E42" s="397"/>
      <c r="F42" s="37" t="str">
        <f>IF(F27="","",(SUM(F39:F41)))</f>
        <v/>
      </c>
      <c r="G42" s="37" t="str">
        <f>IF(G27="","",(SUM(G39:G41)))</f>
        <v/>
      </c>
      <c r="H42" s="35" t="str">
        <f>IF(G42="","",G42/F42)</f>
        <v/>
      </c>
      <c r="I42" s="2" t="s">
        <v>81</v>
      </c>
    </row>
    <row r="43" spans="1:9" ht="15" customHeight="1">
      <c r="A43" s="375"/>
      <c r="B43" s="374" t="s">
        <v>6</v>
      </c>
      <c r="C43" s="392" t="s">
        <v>65</v>
      </c>
      <c r="D43" s="398"/>
      <c r="E43" s="399"/>
      <c r="F43" s="54"/>
      <c r="G43" s="54"/>
      <c r="H43" s="32" t="str">
        <f t="shared" si="0"/>
        <v/>
      </c>
      <c r="I43" s="43" t="s">
        <v>102</v>
      </c>
    </row>
    <row r="44" spans="1:9" ht="15" customHeight="1">
      <c r="A44" s="375"/>
      <c r="B44" s="375"/>
      <c r="C44" s="380" t="s">
        <v>66</v>
      </c>
      <c r="D44" s="400"/>
      <c r="E44" s="401"/>
      <c r="F44" s="54"/>
      <c r="G44" s="54"/>
      <c r="H44" s="31" t="str">
        <f t="shared" si="0"/>
        <v/>
      </c>
      <c r="I44" s="43" t="s">
        <v>102</v>
      </c>
    </row>
    <row r="45" spans="1:9" ht="15" customHeight="1">
      <c r="A45" s="375"/>
      <c r="B45" s="375"/>
      <c r="C45" s="380" t="s">
        <v>67</v>
      </c>
      <c r="D45" s="400"/>
      <c r="E45" s="401"/>
      <c r="F45" s="50"/>
      <c r="G45" s="50"/>
      <c r="H45" s="31" t="str">
        <f t="shared" si="0"/>
        <v/>
      </c>
      <c r="I45" s="43" t="s">
        <v>102</v>
      </c>
    </row>
    <row r="46" spans="1:9" ht="15" customHeight="1">
      <c r="A46" s="375"/>
      <c r="B46" s="375"/>
      <c r="C46" s="93" t="s">
        <v>183</v>
      </c>
      <c r="D46" s="72"/>
      <c r="E46" s="73"/>
      <c r="F46" s="55"/>
      <c r="G46" s="55"/>
      <c r="H46" s="31" t="str">
        <f t="shared" si="0"/>
        <v/>
      </c>
      <c r="I46" s="43" t="s">
        <v>408</v>
      </c>
    </row>
    <row r="47" spans="1:9" ht="15" customHeight="1">
      <c r="A47" s="375"/>
      <c r="B47" s="391"/>
      <c r="C47" s="395" t="s">
        <v>5</v>
      </c>
      <c r="D47" s="396"/>
      <c r="E47" s="397"/>
      <c r="F47" s="37" t="str">
        <f>IF(F27="","",(SUM(F43:F46)))</f>
        <v/>
      </c>
      <c r="G47" s="37" t="str">
        <f>IF(G27="","",(SUM(G43:G46)))</f>
        <v/>
      </c>
      <c r="H47" s="35" t="str">
        <f t="shared" si="0"/>
        <v/>
      </c>
      <c r="I47" s="2" t="s">
        <v>81</v>
      </c>
    </row>
    <row r="48" spans="1:9" ht="15" customHeight="1">
      <c r="A48" s="375"/>
      <c r="B48" s="374" t="s">
        <v>70</v>
      </c>
      <c r="C48" s="392" t="s">
        <v>68</v>
      </c>
      <c r="D48" s="393"/>
      <c r="E48" s="394"/>
      <c r="F48" s="54"/>
      <c r="G48" s="54"/>
      <c r="H48" s="31" t="str">
        <f t="shared" si="0"/>
        <v/>
      </c>
      <c r="I48" s="43" t="s">
        <v>102</v>
      </c>
    </row>
    <row r="49" spans="1:9" ht="15" customHeight="1">
      <c r="A49" s="375"/>
      <c r="B49" s="375"/>
      <c r="C49" s="380" t="s">
        <v>69</v>
      </c>
      <c r="D49" s="381"/>
      <c r="E49" s="382"/>
      <c r="F49" s="54"/>
      <c r="G49" s="54"/>
      <c r="H49" s="31" t="str">
        <f t="shared" si="0"/>
        <v/>
      </c>
      <c r="I49" s="43" t="s">
        <v>102</v>
      </c>
    </row>
    <row r="50" spans="1:9" ht="15" customHeight="1">
      <c r="A50" s="375"/>
      <c r="B50" s="375"/>
      <c r="C50" s="380" t="s">
        <v>119</v>
      </c>
      <c r="D50" s="381"/>
      <c r="E50" s="382"/>
      <c r="F50" s="50"/>
      <c r="G50" s="50"/>
      <c r="H50" s="31" t="str">
        <f t="shared" si="0"/>
        <v/>
      </c>
      <c r="I50" s="43" t="s">
        <v>102</v>
      </c>
    </row>
    <row r="51" spans="1:9" ht="15" customHeight="1">
      <c r="A51" s="375"/>
      <c r="B51" s="375"/>
      <c r="C51" s="93" t="s">
        <v>183</v>
      </c>
      <c r="D51" s="72"/>
      <c r="E51" s="73"/>
      <c r="F51" s="55"/>
      <c r="G51" s="55"/>
      <c r="H51" s="31" t="str">
        <f t="shared" si="0"/>
        <v/>
      </c>
      <c r="I51" s="43" t="s">
        <v>408</v>
      </c>
    </row>
    <row r="52" spans="1:9" ht="15" customHeight="1">
      <c r="A52" s="375"/>
      <c r="B52" s="391"/>
      <c r="C52" s="395" t="s">
        <v>5</v>
      </c>
      <c r="D52" s="396"/>
      <c r="E52" s="397"/>
      <c r="F52" s="37" t="str">
        <f>IF(F27="","",(SUM(F48:F51)))</f>
        <v/>
      </c>
      <c r="G52" s="37" t="str">
        <f>IF(G27="","",(SUM(G48:G51)))</f>
        <v/>
      </c>
      <c r="H52" s="35" t="str">
        <f t="shared" si="0"/>
        <v/>
      </c>
      <c r="I52" s="2" t="s">
        <v>81</v>
      </c>
    </row>
    <row r="53" spans="1:9" ht="21" customHeight="1" thickBot="1">
      <c r="A53" s="376"/>
      <c r="B53" s="383" t="s">
        <v>77</v>
      </c>
      <c r="C53" s="384"/>
      <c r="D53" s="384"/>
      <c r="E53" s="385"/>
      <c r="F53" s="38" t="str">
        <f>IF(F38="","",(SUM(F26,F38,F42,F47,F52)))</f>
        <v/>
      </c>
      <c r="G53" s="38" t="str">
        <f>IF(G38="","",(SUM(G26,G38,G42,G47,G52)))</f>
        <v/>
      </c>
      <c r="H53" s="39" t="str">
        <f>IF(G53="","",G53/F53)</f>
        <v/>
      </c>
      <c r="I53" s="2" t="s">
        <v>81</v>
      </c>
    </row>
    <row r="54" spans="1:9" ht="21" customHeight="1" thickTop="1">
      <c r="A54" s="386" t="s">
        <v>7</v>
      </c>
      <c r="B54" s="388" t="s">
        <v>184</v>
      </c>
      <c r="C54" s="389"/>
      <c r="D54" s="389"/>
      <c r="E54" s="390"/>
      <c r="F54" s="40" t="str">
        <f>IF(F25="","",(F25-F53))</f>
        <v/>
      </c>
      <c r="G54" s="40" t="str">
        <f>IF(G25="","",(G25-G53))</f>
        <v/>
      </c>
      <c r="H54" s="41" t="str">
        <f t="shared" si="0"/>
        <v/>
      </c>
      <c r="I54" s="2" t="s">
        <v>81</v>
      </c>
    </row>
    <row r="55" spans="1:9" ht="21" customHeight="1">
      <c r="A55" s="387"/>
      <c r="B55" s="377" t="s">
        <v>78</v>
      </c>
      <c r="C55" s="378"/>
      <c r="D55" s="378"/>
      <c r="E55" s="379"/>
      <c r="F55" s="76" t="str">
        <f>IF(F54="","",(F54/F25))</f>
        <v/>
      </c>
      <c r="G55" s="76" t="str">
        <f>IF(G54="","",(G54/G25))</f>
        <v/>
      </c>
      <c r="H55" s="35" t="str">
        <f t="shared" si="0"/>
        <v/>
      </c>
      <c r="I55" s="2" t="s">
        <v>81</v>
      </c>
    </row>
    <row r="56" spans="1:9" ht="21" customHeight="1">
      <c r="A56" s="371" t="s">
        <v>79</v>
      </c>
      <c r="B56" s="372"/>
      <c r="C56" s="372"/>
      <c r="D56" s="372"/>
      <c r="E56" s="373"/>
      <c r="F56" s="52"/>
      <c r="G56" s="52"/>
      <c r="H56" s="76" t="str">
        <f>IF(G56="","",G56/F56)</f>
        <v/>
      </c>
      <c r="I56" s="2" t="s">
        <v>75</v>
      </c>
    </row>
    <row r="57" spans="1:9" ht="21" customHeight="1">
      <c r="A57" s="371" t="s">
        <v>80</v>
      </c>
      <c r="B57" s="372"/>
      <c r="C57" s="372"/>
      <c r="D57" s="372"/>
      <c r="E57" s="373"/>
      <c r="F57" s="42" t="str">
        <f>IF(F54="","",F54+F56)</f>
        <v/>
      </c>
      <c r="G57" s="42" t="str">
        <f>IF(G54="","",G54+G56)</f>
        <v/>
      </c>
      <c r="H57" s="76" t="str">
        <f>IF(G57="","",G57/F57)</f>
        <v/>
      </c>
      <c r="I57" s="2" t="s">
        <v>81</v>
      </c>
    </row>
  </sheetData>
  <mergeCells count="50">
    <mergeCell ref="B25:E25"/>
    <mergeCell ref="A3:F3"/>
    <mergeCell ref="A4:E4"/>
    <mergeCell ref="A5:H5"/>
    <mergeCell ref="A6:E6"/>
    <mergeCell ref="A7:A25"/>
    <mergeCell ref="B7:D8"/>
    <mergeCell ref="B9:D10"/>
    <mergeCell ref="B11:D12"/>
    <mergeCell ref="B13:D14"/>
    <mergeCell ref="B15:D16"/>
    <mergeCell ref="B17:D18"/>
    <mergeCell ref="B19:D20"/>
    <mergeCell ref="B21:D22"/>
    <mergeCell ref="B23:E23"/>
    <mergeCell ref="B24:E24"/>
    <mergeCell ref="B39:B42"/>
    <mergeCell ref="C39:E39"/>
    <mergeCell ref="C40:E40"/>
    <mergeCell ref="C42:E42"/>
    <mergeCell ref="B27:B38"/>
    <mergeCell ref="C27:E27"/>
    <mergeCell ref="C30:E30"/>
    <mergeCell ref="C31:E31"/>
    <mergeCell ref="C32:E32"/>
    <mergeCell ref="C33:E33"/>
    <mergeCell ref="C43:E43"/>
    <mergeCell ref="C44:E44"/>
    <mergeCell ref="C45:E45"/>
    <mergeCell ref="C47:E47"/>
    <mergeCell ref="C34:E34"/>
    <mergeCell ref="C35:E35"/>
    <mergeCell ref="C36:E36"/>
    <mergeCell ref="C38:E38"/>
    <mergeCell ref="A57:E57"/>
    <mergeCell ref="A26:A53"/>
    <mergeCell ref="B26:E26"/>
    <mergeCell ref="C28:E28"/>
    <mergeCell ref="C29:E29"/>
    <mergeCell ref="B53:E53"/>
    <mergeCell ref="A54:A55"/>
    <mergeCell ref="B54:E54"/>
    <mergeCell ref="B55:E55"/>
    <mergeCell ref="A56:E56"/>
    <mergeCell ref="B48:B52"/>
    <mergeCell ref="C48:E48"/>
    <mergeCell ref="C49:E49"/>
    <mergeCell ref="C50:E50"/>
    <mergeCell ref="C52:E52"/>
    <mergeCell ref="B43:B47"/>
  </mergeCells>
  <phoneticPr fontId="2"/>
  <dataValidations count="1">
    <dataValidation type="list" showErrorMessage="1" sqref="G3">
      <formula1>"(H　 　  ),(R1),(R2),(R3),(R4),(R5),(R6),(R7),(R8),(R9),(R10),(R11),(R12),(R13),(R14),(R15),(R16),(R17),(R18),(R19),(R20)"</formula1>
      <formula2>0</formula2>
    </dataValidation>
  </dataValidations>
  <printOptions verticalCentered="1"/>
  <pageMargins left="0.78740157480314965" right="0.39370078740157483" top="0.39370078740157483" bottom="0.39370078740157483" header="0.19685039370078741" footer="0.19685039370078741"/>
  <pageSetup paperSize="9" scale="95"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view="pageBreakPreview" zoomScaleNormal="100" workbookViewId="0">
      <pane ySplit="6" topLeftCell="A11" activePane="bottomLeft" state="frozen"/>
      <selection pane="bottomLeft" activeCell="R15" sqref="R15"/>
    </sheetView>
  </sheetViews>
  <sheetFormatPr defaultColWidth="9" defaultRowHeight="13.5"/>
  <cols>
    <col min="1" max="4" width="4.625" customWidth="1"/>
    <col min="5" max="5" width="11.625" customWidth="1"/>
    <col min="6" max="7" width="22.5" style="1" customWidth="1"/>
    <col min="8" max="8" width="16.25" style="1" customWidth="1"/>
    <col min="9" max="9" width="9" style="89"/>
    <col min="12" max="18" width="11.25" customWidth="1"/>
  </cols>
  <sheetData>
    <row r="1" spans="1:18" ht="13.5" customHeight="1">
      <c r="A1" s="94" t="s">
        <v>251</v>
      </c>
      <c r="B1" s="95"/>
      <c r="C1" s="95"/>
      <c r="D1" s="95"/>
      <c r="E1" s="95"/>
      <c r="F1" s="96"/>
      <c r="G1" s="96"/>
      <c r="H1" s="96"/>
      <c r="I1" s="78"/>
    </row>
    <row r="2" spans="1:18" ht="12" customHeight="1">
      <c r="A2" s="94"/>
      <c r="B2" s="95"/>
      <c r="C2" s="95"/>
      <c r="D2" s="95"/>
      <c r="E2" s="95"/>
      <c r="F2" s="96"/>
      <c r="G2" s="96"/>
      <c r="H2" s="96"/>
      <c r="I2" s="78"/>
    </row>
    <row r="3" spans="1:18" ht="17.25">
      <c r="A3" s="437" t="s">
        <v>252</v>
      </c>
      <c r="B3" s="437"/>
      <c r="C3" s="437"/>
      <c r="D3" s="437"/>
      <c r="E3" s="437"/>
      <c r="F3" s="437"/>
      <c r="G3" s="97"/>
      <c r="H3" s="98"/>
      <c r="I3" s="78" t="s">
        <v>253</v>
      </c>
    </row>
    <row r="4" spans="1:18" ht="12" customHeight="1">
      <c r="A4" s="438"/>
      <c r="B4" s="438"/>
      <c r="C4" s="438"/>
      <c r="D4" s="438"/>
      <c r="E4" s="438"/>
      <c r="F4" s="99"/>
      <c r="G4" s="99"/>
      <c r="H4" s="99"/>
    </row>
    <row r="5" spans="1:18">
      <c r="A5" s="439" t="s">
        <v>254</v>
      </c>
      <c r="B5" s="439"/>
      <c r="C5" s="439"/>
      <c r="D5" s="439"/>
      <c r="E5" s="439"/>
      <c r="F5" s="439"/>
      <c r="G5" s="439"/>
      <c r="H5" s="439"/>
    </row>
    <row r="6" spans="1:18" ht="27">
      <c r="A6" s="426" t="s">
        <v>255</v>
      </c>
      <c r="B6" s="426"/>
      <c r="C6" s="426"/>
      <c r="D6" s="426"/>
      <c r="E6" s="426"/>
      <c r="F6" s="100" t="s">
        <v>256</v>
      </c>
      <c r="G6" s="100" t="s">
        <v>257</v>
      </c>
      <c r="H6" s="100" t="s">
        <v>258</v>
      </c>
    </row>
    <row r="7" spans="1:18" ht="15" customHeight="1">
      <c r="A7" s="421" t="s">
        <v>259</v>
      </c>
      <c r="B7" s="430" t="s">
        <v>260</v>
      </c>
      <c r="C7" s="430"/>
      <c r="D7" s="430"/>
      <c r="E7" s="101" t="s">
        <v>261</v>
      </c>
      <c r="F7" s="102"/>
      <c r="G7" s="102"/>
      <c r="H7" s="103" t="str">
        <f t="shared" ref="H7:H70" si="0">IF(G7="","",G7/F7)</f>
        <v/>
      </c>
      <c r="I7" s="78" t="s">
        <v>262</v>
      </c>
    </row>
    <row r="8" spans="1:18" ht="15" customHeight="1">
      <c r="A8" s="421"/>
      <c r="B8" s="430"/>
      <c r="C8" s="430"/>
      <c r="D8" s="430"/>
      <c r="E8" s="104" t="s">
        <v>263</v>
      </c>
      <c r="F8" s="105"/>
      <c r="G8" s="105"/>
      <c r="H8" s="106" t="str">
        <f t="shared" si="0"/>
        <v/>
      </c>
      <c r="I8" s="78" t="s">
        <v>264</v>
      </c>
    </row>
    <row r="9" spans="1:18" ht="15" customHeight="1">
      <c r="A9" s="421"/>
      <c r="B9" s="431" t="s">
        <v>265</v>
      </c>
      <c r="C9" s="431"/>
      <c r="D9" s="431"/>
      <c r="E9" s="104" t="s">
        <v>266</v>
      </c>
      <c r="F9" s="105"/>
      <c r="G9" s="105"/>
      <c r="H9" s="107" t="str">
        <f t="shared" si="0"/>
        <v/>
      </c>
      <c r="I9" s="78"/>
    </row>
    <row r="10" spans="1:18" ht="15" customHeight="1">
      <c r="A10" s="421"/>
      <c r="B10" s="431"/>
      <c r="C10" s="431"/>
      <c r="D10" s="431"/>
      <c r="E10" s="104" t="s">
        <v>267</v>
      </c>
      <c r="F10" s="108" t="str">
        <f>IF(F8="","",(F8*F9))</f>
        <v/>
      </c>
      <c r="G10" s="108" t="str">
        <f>IF(G8="","",(G8*G9))</f>
        <v/>
      </c>
      <c r="H10" s="109" t="str">
        <f t="shared" si="0"/>
        <v/>
      </c>
      <c r="I10" s="78" t="s">
        <v>246</v>
      </c>
    </row>
    <row r="11" spans="1:18" ht="15" customHeight="1">
      <c r="A11" s="421"/>
      <c r="B11" s="430" t="s">
        <v>260</v>
      </c>
      <c r="C11" s="430"/>
      <c r="D11" s="430"/>
      <c r="E11" s="101" t="s">
        <v>261</v>
      </c>
      <c r="F11" s="102"/>
      <c r="G11" s="102"/>
      <c r="H11" s="103" t="str">
        <f t="shared" si="0"/>
        <v/>
      </c>
      <c r="I11" s="78"/>
      <c r="L11" s="435"/>
      <c r="M11" s="436" t="s">
        <v>261</v>
      </c>
      <c r="N11" s="436"/>
      <c r="O11" s="436" t="s">
        <v>263</v>
      </c>
      <c r="P11" s="436"/>
      <c r="Q11" s="436" t="s">
        <v>267</v>
      </c>
      <c r="R11" s="436"/>
    </row>
    <row r="12" spans="1:18" ht="15" customHeight="1">
      <c r="A12" s="421"/>
      <c r="B12" s="430"/>
      <c r="C12" s="430"/>
      <c r="D12" s="430"/>
      <c r="E12" s="104" t="s">
        <v>263</v>
      </c>
      <c r="F12" s="105"/>
      <c r="G12" s="105"/>
      <c r="H12" s="106" t="str">
        <f t="shared" si="0"/>
        <v/>
      </c>
      <c r="I12" s="78"/>
      <c r="J12" s="78"/>
      <c r="L12" s="435"/>
      <c r="M12" s="110" t="s">
        <v>268</v>
      </c>
      <c r="N12" s="110" t="s">
        <v>269</v>
      </c>
      <c r="O12" s="110" t="s">
        <v>268</v>
      </c>
      <c r="P12" s="110" t="s">
        <v>269</v>
      </c>
      <c r="Q12" s="110" t="s">
        <v>268</v>
      </c>
      <c r="R12" s="110" t="s">
        <v>269</v>
      </c>
    </row>
    <row r="13" spans="1:18" ht="15" customHeight="1">
      <c r="A13" s="421"/>
      <c r="B13" s="431" t="s">
        <v>265</v>
      </c>
      <c r="C13" s="431"/>
      <c r="D13" s="431"/>
      <c r="E13" s="104" t="s">
        <v>266</v>
      </c>
      <c r="F13" s="105"/>
      <c r="G13" s="105"/>
      <c r="H13" s="107" t="str">
        <f t="shared" si="0"/>
        <v/>
      </c>
      <c r="I13" s="78"/>
      <c r="L13" s="111" t="s">
        <v>270</v>
      </c>
      <c r="M13" s="112">
        <f>SUM(F7,F11,F15,F19,F23,F27,F31,F35,F39,F43,F47,F51,F55,F59,F63,F67,F71,F75,F79,F83,F87,F91,F95,F99,F103)</f>
        <v>0</v>
      </c>
      <c r="N13" s="112">
        <f>SUM(G7,G11,G15,G19,G23,G27,G31,G35,G39,G43,G47,G51,G55,G59,G63,G67,G71,G75,G79,G83,G87,G91,G95,G99,G103)</f>
        <v>0</v>
      </c>
      <c r="O13" s="112">
        <f>SUM(F8,F12,F16,F20,F24,F28,F32,F36,F40,F44,F48,F52,F56,F60,F64,F68,F72,F76,F80,F84,F88,F92,F96,F100,F104)</f>
        <v>0</v>
      </c>
      <c r="P13" s="112">
        <f>SUM(G8,G12,G16,G20,G24,G28,G32,G36,G40,G44,G48,G52,G56,G60,G64,G68,G72,G76,G80,G84,G88,G92,G96,G100,G104)</f>
        <v>0</v>
      </c>
      <c r="Q13" s="112">
        <f>SUM(F10,F14,F18,F22,F26,F30,F34,F38,F42,F46,F50,F54,F58,F62,F66,F70,F74,F78,F82,F86,F90,F94,F98,F102,F106)</f>
        <v>0</v>
      </c>
      <c r="R13" s="112">
        <f>SUM(G10,G14,G18,G22,G26,G30,G34,G38,G42,G46,G50,G54,G58,G62,G66,G70,G74,G78,G82,G86,G90,G94,G98,G102,G106)</f>
        <v>0</v>
      </c>
    </row>
    <row r="14" spans="1:18" ht="15" customHeight="1">
      <c r="A14" s="421"/>
      <c r="B14" s="431"/>
      <c r="C14" s="431"/>
      <c r="D14" s="431"/>
      <c r="E14" s="104" t="s">
        <v>267</v>
      </c>
      <c r="F14" s="108" t="str">
        <f>IF(F12="","",(F12*F13))</f>
        <v/>
      </c>
      <c r="G14" s="108" t="str">
        <f>IF(G12="","",(G12*G13))</f>
        <v/>
      </c>
      <c r="H14" s="109" t="str">
        <f t="shared" si="0"/>
        <v/>
      </c>
      <c r="I14" s="78" t="s">
        <v>246</v>
      </c>
      <c r="L14" s="111" t="s">
        <v>271</v>
      </c>
      <c r="M14" s="112">
        <f>SUM(F107,F111,F115,F119,F123,F127,F131,F135,F139,F143,F147,F151,F155,F159,F163,F167,F171,F175,F179,F183,F187,F191,F195,F199)</f>
        <v>0</v>
      </c>
      <c r="N14" s="112">
        <f>SUM(G107,G111,G115,G119,G123,G127,G131,G135,G139,G143,G147,G151,G155,G159,G163,G167,G171,G175,G179,G183,G187,G191,G195,G199)</f>
        <v>0</v>
      </c>
      <c r="O14" s="112">
        <f>SUM(F108,F112,F116,F120,F124,F128,F132,F136,F140,F144,F148,F152,F156,F160,F164,F168,F172,F176,F180,F184,F188,F192,F196,F200)</f>
        <v>0</v>
      </c>
      <c r="P14" s="112">
        <f>SUM(G108,G112,G116,G120,G124,G128,G132,G136,G140,G144,G148,G152,G156,G160,G164,G168,G172,G176,G180,G184,G188,G192,G196,G200)</f>
        <v>0</v>
      </c>
      <c r="Q14" s="112">
        <f>SUM(F110,F114,F118,F122,F126,F130,F134,F138,F142,F146,F150,F154,F158,F162,F166,F170,F174,F178,F182,F186,F190,F194,F198,F202)</f>
        <v>0</v>
      </c>
      <c r="R14" s="112">
        <f>SUM(G110,G114,G118,G122,G126,G130,G134,G138,G142,G146,G150,G154,G158,G162,G166,G170,G174,G178,G182,G186,G190,G194,G198,G202)</f>
        <v>0</v>
      </c>
    </row>
    <row r="15" spans="1:18" ht="15" customHeight="1">
      <c r="A15" s="421"/>
      <c r="B15" s="430" t="s">
        <v>260</v>
      </c>
      <c r="C15" s="430"/>
      <c r="D15" s="430"/>
      <c r="E15" s="101" t="s">
        <v>261</v>
      </c>
      <c r="F15" s="102"/>
      <c r="G15" s="102"/>
      <c r="H15" s="103" t="str">
        <f t="shared" si="0"/>
        <v/>
      </c>
      <c r="I15" s="78"/>
    </row>
    <row r="16" spans="1:18" ht="15" customHeight="1">
      <c r="A16" s="421"/>
      <c r="B16" s="430"/>
      <c r="C16" s="430"/>
      <c r="D16" s="430"/>
      <c r="E16" s="104" t="s">
        <v>263</v>
      </c>
      <c r="F16" s="105"/>
      <c r="G16" s="105"/>
      <c r="H16" s="106" t="str">
        <f t="shared" si="0"/>
        <v/>
      </c>
      <c r="I16" s="78"/>
    </row>
    <row r="17" spans="1:9" ht="15" customHeight="1">
      <c r="A17" s="421"/>
      <c r="B17" s="431" t="s">
        <v>265</v>
      </c>
      <c r="C17" s="431"/>
      <c r="D17" s="431"/>
      <c r="E17" s="104" t="s">
        <v>266</v>
      </c>
      <c r="F17" s="105"/>
      <c r="G17" s="105"/>
      <c r="H17" s="107" t="str">
        <f t="shared" si="0"/>
        <v/>
      </c>
      <c r="I17" s="78"/>
    </row>
    <row r="18" spans="1:9" ht="15" customHeight="1">
      <c r="A18" s="421"/>
      <c r="B18" s="431"/>
      <c r="C18" s="431"/>
      <c r="D18" s="431"/>
      <c r="E18" s="104" t="s">
        <v>267</v>
      </c>
      <c r="F18" s="108" t="str">
        <f>IF(F16="","",(F16*F17))</f>
        <v/>
      </c>
      <c r="G18" s="108" t="str">
        <f>IF(G16="","",(G16*G17))</f>
        <v/>
      </c>
      <c r="H18" s="109" t="str">
        <f t="shared" si="0"/>
        <v/>
      </c>
      <c r="I18" s="78" t="s">
        <v>246</v>
      </c>
    </row>
    <row r="19" spans="1:9" ht="15" customHeight="1">
      <c r="A19" s="421"/>
      <c r="B19" s="430" t="s">
        <v>260</v>
      </c>
      <c r="C19" s="430"/>
      <c r="D19" s="430"/>
      <c r="E19" s="101" t="s">
        <v>261</v>
      </c>
      <c r="F19" s="102"/>
      <c r="G19" s="102"/>
      <c r="H19" s="103" t="str">
        <f t="shared" si="0"/>
        <v/>
      </c>
      <c r="I19" s="78"/>
    </row>
    <row r="20" spans="1:9" ht="15" customHeight="1">
      <c r="A20" s="421"/>
      <c r="B20" s="430"/>
      <c r="C20" s="430"/>
      <c r="D20" s="430"/>
      <c r="E20" s="104" t="s">
        <v>263</v>
      </c>
      <c r="F20" s="105"/>
      <c r="G20" s="105"/>
      <c r="H20" s="106" t="str">
        <f t="shared" si="0"/>
        <v/>
      </c>
      <c r="I20" s="78"/>
    </row>
    <row r="21" spans="1:9" ht="15" customHeight="1">
      <c r="A21" s="421"/>
      <c r="B21" s="431" t="s">
        <v>265</v>
      </c>
      <c r="C21" s="431"/>
      <c r="D21" s="431"/>
      <c r="E21" s="104" t="s">
        <v>266</v>
      </c>
      <c r="F21" s="105"/>
      <c r="G21" s="105"/>
      <c r="H21" s="107" t="str">
        <f t="shared" si="0"/>
        <v/>
      </c>
      <c r="I21" s="78"/>
    </row>
    <row r="22" spans="1:9" ht="15" customHeight="1">
      <c r="A22" s="421"/>
      <c r="B22" s="431"/>
      <c r="C22" s="431"/>
      <c r="D22" s="431"/>
      <c r="E22" s="104" t="s">
        <v>267</v>
      </c>
      <c r="F22" s="108" t="str">
        <f>IF(F20="","",(F20*F21))</f>
        <v/>
      </c>
      <c r="G22" s="108" t="str">
        <f>IF(G20="","",(G20*G21))</f>
        <v/>
      </c>
      <c r="H22" s="109" t="str">
        <f t="shared" si="0"/>
        <v/>
      </c>
      <c r="I22" s="78" t="s">
        <v>246</v>
      </c>
    </row>
    <row r="23" spans="1:9" ht="15" customHeight="1">
      <c r="A23" s="421"/>
      <c r="B23" s="430" t="s">
        <v>260</v>
      </c>
      <c r="C23" s="430"/>
      <c r="D23" s="430"/>
      <c r="E23" s="101" t="s">
        <v>261</v>
      </c>
      <c r="F23" s="102"/>
      <c r="G23" s="102"/>
      <c r="H23" s="103" t="str">
        <f t="shared" si="0"/>
        <v/>
      </c>
      <c r="I23" s="78"/>
    </row>
    <row r="24" spans="1:9" ht="15" customHeight="1">
      <c r="A24" s="421"/>
      <c r="B24" s="430"/>
      <c r="C24" s="430"/>
      <c r="D24" s="430"/>
      <c r="E24" s="104" t="s">
        <v>263</v>
      </c>
      <c r="F24" s="105"/>
      <c r="G24" s="105"/>
      <c r="H24" s="106" t="str">
        <f t="shared" si="0"/>
        <v/>
      </c>
      <c r="I24" s="78"/>
    </row>
    <row r="25" spans="1:9" ht="15" customHeight="1">
      <c r="A25" s="421"/>
      <c r="B25" s="431" t="s">
        <v>265</v>
      </c>
      <c r="C25" s="431"/>
      <c r="D25" s="431"/>
      <c r="E25" s="104" t="s">
        <v>266</v>
      </c>
      <c r="F25" s="105"/>
      <c r="G25" s="105"/>
      <c r="H25" s="107" t="str">
        <f t="shared" si="0"/>
        <v/>
      </c>
      <c r="I25" s="78"/>
    </row>
    <row r="26" spans="1:9" ht="15" customHeight="1">
      <c r="A26" s="421"/>
      <c r="B26" s="431"/>
      <c r="C26" s="431"/>
      <c r="D26" s="431"/>
      <c r="E26" s="104" t="s">
        <v>267</v>
      </c>
      <c r="F26" s="108" t="str">
        <f>IF(F24="","",(F24*F25))</f>
        <v/>
      </c>
      <c r="G26" s="108" t="str">
        <f>IF(G24="","",(G24*G25))</f>
        <v/>
      </c>
      <c r="H26" s="109" t="str">
        <f t="shared" si="0"/>
        <v/>
      </c>
      <c r="I26" s="78" t="s">
        <v>246</v>
      </c>
    </row>
    <row r="27" spans="1:9" ht="15" customHeight="1">
      <c r="A27" s="421"/>
      <c r="B27" s="430" t="s">
        <v>260</v>
      </c>
      <c r="C27" s="430"/>
      <c r="D27" s="430"/>
      <c r="E27" s="101" t="s">
        <v>261</v>
      </c>
      <c r="F27" s="102"/>
      <c r="G27" s="102"/>
      <c r="H27" s="103" t="str">
        <f t="shared" si="0"/>
        <v/>
      </c>
      <c r="I27" s="78"/>
    </row>
    <row r="28" spans="1:9" ht="15" customHeight="1">
      <c r="A28" s="421"/>
      <c r="B28" s="430"/>
      <c r="C28" s="430"/>
      <c r="D28" s="430"/>
      <c r="E28" s="104" t="s">
        <v>263</v>
      </c>
      <c r="F28" s="105"/>
      <c r="G28" s="105"/>
      <c r="H28" s="106" t="str">
        <f t="shared" si="0"/>
        <v/>
      </c>
      <c r="I28" s="78"/>
    </row>
    <row r="29" spans="1:9" ht="15" customHeight="1">
      <c r="A29" s="421"/>
      <c r="B29" s="431" t="s">
        <v>265</v>
      </c>
      <c r="C29" s="431"/>
      <c r="D29" s="431"/>
      <c r="E29" s="104" t="s">
        <v>266</v>
      </c>
      <c r="F29" s="105"/>
      <c r="G29" s="105"/>
      <c r="H29" s="107" t="str">
        <f t="shared" si="0"/>
        <v/>
      </c>
      <c r="I29" s="78"/>
    </row>
    <row r="30" spans="1:9" ht="15" customHeight="1">
      <c r="A30" s="421"/>
      <c r="B30" s="431"/>
      <c r="C30" s="431"/>
      <c r="D30" s="431"/>
      <c r="E30" s="104" t="s">
        <v>267</v>
      </c>
      <c r="F30" s="108" t="str">
        <f>IF(F28="","",(F28*F29))</f>
        <v/>
      </c>
      <c r="G30" s="108" t="str">
        <f>IF(G28="","",(G28*G29))</f>
        <v/>
      </c>
      <c r="H30" s="109" t="str">
        <f t="shared" si="0"/>
        <v/>
      </c>
      <c r="I30" s="78" t="s">
        <v>246</v>
      </c>
    </row>
    <row r="31" spans="1:9" ht="15" customHeight="1">
      <c r="A31" s="421"/>
      <c r="B31" s="430" t="s">
        <v>260</v>
      </c>
      <c r="C31" s="430"/>
      <c r="D31" s="430"/>
      <c r="E31" s="101" t="s">
        <v>261</v>
      </c>
      <c r="F31" s="102"/>
      <c r="G31" s="102"/>
      <c r="H31" s="103" t="str">
        <f t="shared" si="0"/>
        <v/>
      </c>
      <c r="I31" s="78"/>
    </row>
    <row r="32" spans="1:9" ht="15" customHeight="1">
      <c r="A32" s="421"/>
      <c r="B32" s="430"/>
      <c r="C32" s="430"/>
      <c r="D32" s="430"/>
      <c r="E32" s="104" t="s">
        <v>263</v>
      </c>
      <c r="F32" s="105"/>
      <c r="G32" s="105"/>
      <c r="H32" s="106" t="str">
        <f t="shared" si="0"/>
        <v/>
      </c>
      <c r="I32" s="78"/>
    </row>
    <row r="33" spans="1:9" ht="15" customHeight="1">
      <c r="A33" s="421"/>
      <c r="B33" s="431" t="s">
        <v>265</v>
      </c>
      <c r="C33" s="431"/>
      <c r="D33" s="431"/>
      <c r="E33" s="104" t="s">
        <v>266</v>
      </c>
      <c r="F33" s="105"/>
      <c r="G33" s="105"/>
      <c r="H33" s="107" t="str">
        <f t="shared" si="0"/>
        <v/>
      </c>
      <c r="I33" s="78"/>
    </row>
    <row r="34" spans="1:9" ht="15" customHeight="1">
      <c r="A34" s="421"/>
      <c r="B34" s="431"/>
      <c r="C34" s="431"/>
      <c r="D34" s="431"/>
      <c r="E34" s="104" t="s">
        <v>267</v>
      </c>
      <c r="F34" s="108" t="str">
        <f>IF(F32="","",(F32*F33))</f>
        <v/>
      </c>
      <c r="G34" s="108" t="str">
        <f>IF(G32="","",(G32*G33))</f>
        <v/>
      </c>
      <c r="H34" s="109" t="str">
        <f t="shared" si="0"/>
        <v/>
      </c>
      <c r="I34" s="78" t="s">
        <v>246</v>
      </c>
    </row>
    <row r="35" spans="1:9" ht="15" customHeight="1">
      <c r="A35" s="421"/>
      <c r="B35" s="430" t="s">
        <v>260</v>
      </c>
      <c r="C35" s="430"/>
      <c r="D35" s="430"/>
      <c r="E35" s="101" t="s">
        <v>261</v>
      </c>
      <c r="F35" s="102"/>
      <c r="G35" s="102"/>
      <c r="H35" s="103" t="str">
        <f t="shared" si="0"/>
        <v/>
      </c>
      <c r="I35" s="78"/>
    </row>
    <row r="36" spans="1:9" ht="15" customHeight="1">
      <c r="A36" s="421"/>
      <c r="B36" s="430"/>
      <c r="C36" s="430"/>
      <c r="D36" s="430"/>
      <c r="E36" s="104" t="s">
        <v>263</v>
      </c>
      <c r="F36" s="105"/>
      <c r="G36" s="105"/>
      <c r="H36" s="106" t="str">
        <f t="shared" si="0"/>
        <v/>
      </c>
      <c r="I36" s="78"/>
    </row>
    <row r="37" spans="1:9" ht="15" customHeight="1">
      <c r="A37" s="421"/>
      <c r="B37" s="431" t="s">
        <v>265</v>
      </c>
      <c r="C37" s="431"/>
      <c r="D37" s="431"/>
      <c r="E37" s="104" t="s">
        <v>266</v>
      </c>
      <c r="F37" s="105"/>
      <c r="G37" s="105"/>
      <c r="H37" s="107" t="str">
        <f t="shared" si="0"/>
        <v/>
      </c>
      <c r="I37" s="78"/>
    </row>
    <row r="38" spans="1:9" ht="15" customHeight="1">
      <c r="A38" s="421"/>
      <c r="B38" s="431"/>
      <c r="C38" s="431"/>
      <c r="D38" s="431"/>
      <c r="E38" s="104" t="s">
        <v>267</v>
      </c>
      <c r="F38" s="108" t="str">
        <f>IF(F36="","",(F36*F37))</f>
        <v/>
      </c>
      <c r="G38" s="108" t="str">
        <f>IF(G36="","",(G36*G37))</f>
        <v/>
      </c>
      <c r="H38" s="109" t="str">
        <f t="shared" si="0"/>
        <v/>
      </c>
      <c r="I38" s="78" t="s">
        <v>246</v>
      </c>
    </row>
    <row r="39" spans="1:9" ht="15" customHeight="1">
      <c r="A39" s="421"/>
      <c r="B39" s="430" t="s">
        <v>260</v>
      </c>
      <c r="C39" s="430"/>
      <c r="D39" s="430"/>
      <c r="E39" s="101" t="s">
        <v>261</v>
      </c>
      <c r="F39" s="102"/>
      <c r="G39" s="102"/>
      <c r="H39" s="103" t="str">
        <f t="shared" si="0"/>
        <v/>
      </c>
      <c r="I39" s="78"/>
    </row>
    <row r="40" spans="1:9" ht="15" customHeight="1">
      <c r="A40" s="421"/>
      <c r="B40" s="430"/>
      <c r="C40" s="430"/>
      <c r="D40" s="430"/>
      <c r="E40" s="104" t="s">
        <v>263</v>
      </c>
      <c r="F40" s="105"/>
      <c r="G40" s="105"/>
      <c r="H40" s="106" t="str">
        <f t="shared" si="0"/>
        <v/>
      </c>
      <c r="I40" s="78"/>
    </row>
    <row r="41" spans="1:9" ht="15" customHeight="1">
      <c r="A41" s="421"/>
      <c r="B41" s="431" t="s">
        <v>265</v>
      </c>
      <c r="C41" s="431"/>
      <c r="D41" s="431"/>
      <c r="E41" s="104" t="s">
        <v>266</v>
      </c>
      <c r="F41" s="105"/>
      <c r="G41" s="105"/>
      <c r="H41" s="107" t="str">
        <f t="shared" si="0"/>
        <v/>
      </c>
      <c r="I41" s="78"/>
    </row>
    <row r="42" spans="1:9" ht="15" customHeight="1">
      <c r="A42" s="421"/>
      <c r="B42" s="431"/>
      <c r="C42" s="431"/>
      <c r="D42" s="431"/>
      <c r="E42" s="104" t="s">
        <v>267</v>
      </c>
      <c r="F42" s="108" t="str">
        <f>IF(F40="","",(F40*F41))</f>
        <v/>
      </c>
      <c r="G42" s="108" t="str">
        <f>IF(G40="","",(G40*G41))</f>
        <v/>
      </c>
      <c r="H42" s="109" t="str">
        <f t="shared" si="0"/>
        <v/>
      </c>
      <c r="I42" s="78" t="s">
        <v>246</v>
      </c>
    </row>
    <row r="43" spans="1:9" ht="15" customHeight="1">
      <c r="A43" s="421"/>
      <c r="B43" s="430" t="s">
        <v>260</v>
      </c>
      <c r="C43" s="430"/>
      <c r="D43" s="430"/>
      <c r="E43" s="101" t="s">
        <v>261</v>
      </c>
      <c r="F43" s="102"/>
      <c r="G43" s="102"/>
      <c r="H43" s="103" t="str">
        <f t="shared" si="0"/>
        <v/>
      </c>
      <c r="I43" s="78"/>
    </row>
    <row r="44" spans="1:9" ht="15" customHeight="1">
      <c r="A44" s="421"/>
      <c r="B44" s="430"/>
      <c r="C44" s="430"/>
      <c r="D44" s="430"/>
      <c r="E44" s="104" t="s">
        <v>263</v>
      </c>
      <c r="F44" s="105"/>
      <c r="G44" s="105"/>
      <c r="H44" s="106" t="str">
        <f t="shared" si="0"/>
        <v/>
      </c>
      <c r="I44" s="78"/>
    </row>
    <row r="45" spans="1:9" ht="15" customHeight="1">
      <c r="A45" s="421"/>
      <c r="B45" s="431" t="s">
        <v>265</v>
      </c>
      <c r="C45" s="431"/>
      <c r="D45" s="431"/>
      <c r="E45" s="104" t="s">
        <v>266</v>
      </c>
      <c r="F45" s="105"/>
      <c r="G45" s="105"/>
      <c r="H45" s="107" t="str">
        <f t="shared" si="0"/>
        <v/>
      </c>
      <c r="I45" s="78"/>
    </row>
    <row r="46" spans="1:9" ht="15" customHeight="1">
      <c r="A46" s="421"/>
      <c r="B46" s="431"/>
      <c r="C46" s="431"/>
      <c r="D46" s="431"/>
      <c r="E46" s="104" t="s">
        <v>267</v>
      </c>
      <c r="F46" s="108" t="str">
        <f>IF(F44="","",(F44*F45))</f>
        <v/>
      </c>
      <c r="G46" s="108" t="str">
        <f>IF(G44="","",(G44*G45))</f>
        <v/>
      </c>
      <c r="H46" s="109" t="str">
        <f t="shared" si="0"/>
        <v/>
      </c>
      <c r="I46" s="78" t="s">
        <v>246</v>
      </c>
    </row>
    <row r="47" spans="1:9" ht="15" customHeight="1">
      <c r="A47" s="421"/>
      <c r="B47" s="430" t="s">
        <v>260</v>
      </c>
      <c r="C47" s="430"/>
      <c r="D47" s="430"/>
      <c r="E47" s="101" t="s">
        <v>261</v>
      </c>
      <c r="F47" s="102"/>
      <c r="G47" s="102"/>
      <c r="H47" s="103" t="str">
        <f t="shared" si="0"/>
        <v/>
      </c>
      <c r="I47" s="78"/>
    </row>
    <row r="48" spans="1:9" ht="15" customHeight="1">
      <c r="A48" s="421"/>
      <c r="B48" s="430"/>
      <c r="C48" s="430"/>
      <c r="D48" s="430"/>
      <c r="E48" s="104" t="s">
        <v>263</v>
      </c>
      <c r="F48" s="105"/>
      <c r="G48" s="105"/>
      <c r="H48" s="106" t="str">
        <f t="shared" si="0"/>
        <v/>
      </c>
      <c r="I48" s="78"/>
    </row>
    <row r="49" spans="1:9" ht="15" customHeight="1">
      <c r="A49" s="421"/>
      <c r="B49" s="431" t="s">
        <v>265</v>
      </c>
      <c r="C49" s="431"/>
      <c r="D49" s="431"/>
      <c r="E49" s="104" t="s">
        <v>266</v>
      </c>
      <c r="F49" s="105"/>
      <c r="G49" s="105"/>
      <c r="H49" s="107" t="str">
        <f t="shared" si="0"/>
        <v/>
      </c>
      <c r="I49" s="78"/>
    </row>
    <row r="50" spans="1:9" ht="15" customHeight="1">
      <c r="A50" s="421"/>
      <c r="B50" s="431"/>
      <c r="C50" s="431"/>
      <c r="D50" s="431"/>
      <c r="E50" s="104" t="s">
        <v>267</v>
      </c>
      <c r="F50" s="108" t="str">
        <f>IF(F48="","",(F48*F49))</f>
        <v/>
      </c>
      <c r="G50" s="108" t="str">
        <f>IF(G48="","",(G48*G49))</f>
        <v/>
      </c>
      <c r="H50" s="109" t="str">
        <f t="shared" si="0"/>
        <v/>
      </c>
      <c r="I50" s="78" t="s">
        <v>246</v>
      </c>
    </row>
    <row r="51" spans="1:9" ht="15" customHeight="1">
      <c r="A51" s="421"/>
      <c r="B51" s="430" t="s">
        <v>260</v>
      </c>
      <c r="C51" s="430"/>
      <c r="D51" s="430"/>
      <c r="E51" s="101" t="s">
        <v>261</v>
      </c>
      <c r="F51" s="102"/>
      <c r="G51" s="102"/>
      <c r="H51" s="103" t="str">
        <f t="shared" si="0"/>
        <v/>
      </c>
      <c r="I51" s="78"/>
    </row>
    <row r="52" spans="1:9" ht="15" customHeight="1">
      <c r="A52" s="421"/>
      <c r="B52" s="430"/>
      <c r="C52" s="430"/>
      <c r="D52" s="430"/>
      <c r="E52" s="104" t="s">
        <v>263</v>
      </c>
      <c r="F52" s="105"/>
      <c r="G52" s="105"/>
      <c r="H52" s="106" t="str">
        <f t="shared" si="0"/>
        <v/>
      </c>
      <c r="I52" s="78"/>
    </row>
    <row r="53" spans="1:9" ht="15" customHeight="1">
      <c r="A53" s="421"/>
      <c r="B53" s="431" t="s">
        <v>265</v>
      </c>
      <c r="C53" s="431"/>
      <c r="D53" s="431"/>
      <c r="E53" s="104" t="s">
        <v>266</v>
      </c>
      <c r="F53" s="105"/>
      <c r="G53" s="105"/>
      <c r="H53" s="107" t="str">
        <f t="shared" si="0"/>
        <v/>
      </c>
      <c r="I53" s="78"/>
    </row>
    <row r="54" spans="1:9" ht="15" customHeight="1">
      <c r="A54" s="421"/>
      <c r="B54" s="431"/>
      <c r="C54" s="431"/>
      <c r="D54" s="431"/>
      <c r="E54" s="113" t="s">
        <v>267</v>
      </c>
      <c r="F54" s="114" t="str">
        <f>IF(F52="","",(F52*F53))</f>
        <v/>
      </c>
      <c r="G54" s="114" t="str">
        <f>IF(G52="","",(G52*G53))</f>
        <v/>
      </c>
      <c r="H54" s="109" t="str">
        <f t="shared" si="0"/>
        <v/>
      </c>
      <c r="I54" s="78" t="s">
        <v>246</v>
      </c>
    </row>
    <row r="55" spans="1:9" ht="15" customHeight="1">
      <c r="A55" s="421" t="s">
        <v>259</v>
      </c>
      <c r="B55" s="430" t="s">
        <v>260</v>
      </c>
      <c r="C55" s="430"/>
      <c r="D55" s="430"/>
      <c r="E55" s="101" t="s">
        <v>261</v>
      </c>
      <c r="F55" s="102"/>
      <c r="G55" s="102"/>
      <c r="H55" s="103" t="str">
        <f t="shared" si="0"/>
        <v/>
      </c>
      <c r="I55" s="78"/>
    </row>
    <row r="56" spans="1:9" ht="15" customHeight="1">
      <c r="A56" s="421"/>
      <c r="B56" s="430"/>
      <c r="C56" s="430"/>
      <c r="D56" s="430"/>
      <c r="E56" s="104" t="s">
        <v>263</v>
      </c>
      <c r="F56" s="105"/>
      <c r="G56" s="105"/>
      <c r="H56" s="106" t="str">
        <f t="shared" si="0"/>
        <v/>
      </c>
      <c r="I56" s="78"/>
    </row>
    <row r="57" spans="1:9" ht="15" customHeight="1">
      <c r="A57" s="421"/>
      <c r="B57" s="431" t="s">
        <v>265</v>
      </c>
      <c r="C57" s="431"/>
      <c r="D57" s="431"/>
      <c r="E57" s="104" t="s">
        <v>266</v>
      </c>
      <c r="F57" s="105"/>
      <c r="G57" s="105"/>
      <c r="H57" s="107" t="str">
        <f t="shared" si="0"/>
        <v/>
      </c>
      <c r="I57" s="78"/>
    </row>
    <row r="58" spans="1:9" ht="15" customHeight="1">
      <c r="A58" s="421"/>
      <c r="B58" s="431"/>
      <c r="C58" s="431"/>
      <c r="D58" s="431"/>
      <c r="E58" s="104" t="s">
        <v>267</v>
      </c>
      <c r="F58" s="108" t="str">
        <f>IF(F56="","",(F56*F57))</f>
        <v/>
      </c>
      <c r="G58" s="108" t="str">
        <f>IF(G56="","",(G56*G57))</f>
        <v/>
      </c>
      <c r="H58" s="109" t="str">
        <f t="shared" si="0"/>
        <v/>
      </c>
      <c r="I58" s="78" t="s">
        <v>246</v>
      </c>
    </row>
    <row r="59" spans="1:9" ht="15" customHeight="1">
      <c r="A59" s="421"/>
      <c r="B59" s="430" t="s">
        <v>260</v>
      </c>
      <c r="C59" s="430"/>
      <c r="D59" s="430"/>
      <c r="E59" s="101" t="s">
        <v>261</v>
      </c>
      <c r="F59" s="102"/>
      <c r="G59" s="102"/>
      <c r="H59" s="103" t="str">
        <f t="shared" si="0"/>
        <v/>
      </c>
      <c r="I59" s="78"/>
    </row>
    <row r="60" spans="1:9" ht="15" customHeight="1">
      <c r="A60" s="421"/>
      <c r="B60" s="430"/>
      <c r="C60" s="430"/>
      <c r="D60" s="430"/>
      <c r="E60" s="104" t="s">
        <v>263</v>
      </c>
      <c r="F60" s="105"/>
      <c r="G60" s="105"/>
      <c r="H60" s="106" t="str">
        <f t="shared" si="0"/>
        <v/>
      </c>
      <c r="I60" s="78"/>
    </row>
    <row r="61" spans="1:9" ht="15" customHeight="1">
      <c r="A61" s="421"/>
      <c r="B61" s="431" t="s">
        <v>265</v>
      </c>
      <c r="C61" s="431"/>
      <c r="D61" s="431"/>
      <c r="E61" s="104" t="s">
        <v>266</v>
      </c>
      <c r="F61" s="105"/>
      <c r="G61" s="105"/>
      <c r="H61" s="107" t="str">
        <f t="shared" si="0"/>
        <v/>
      </c>
      <c r="I61" s="78"/>
    </row>
    <row r="62" spans="1:9" ht="15" customHeight="1">
      <c r="A62" s="421"/>
      <c r="B62" s="431"/>
      <c r="C62" s="431"/>
      <c r="D62" s="431"/>
      <c r="E62" s="104" t="s">
        <v>267</v>
      </c>
      <c r="F62" s="108" t="str">
        <f>IF(F60="","",(F60*F61))</f>
        <v/>
      </c>
      <c r="G62" s="108" t="str">
        <f>IF(G60="","",(G60*G61))</f>
        <v/>
      </c>
      <c r="H62" s="109" t="str">
        <f t="shared" si="0"/>
        <v/>
      </c>
      <c r="I62" s="78" t="s">
        <v>246</v>
      </c>
    </row>
    <row r="63" spans="1:9" ht="15" customHeight="1">
      <c r="A63" s="421"/>
      <c r="B63" s="430" t="s">
        <v>260</v>
      </c>
      <c r="C63" s="430"/>
      <c r="D63" s="430"/>
      <c r="E63" s="101" t="s">
        <v>261</v>
      </c>
      <c r="F63" s="102"/>
      <c r="G63" s="102"/>
      <c r="H63" s="103" t="str">
        <f t="shared" si="0"/>
        <v/>
      </c>
      <c r="I63" s="78"/>
    </row>
    <row r="64" spans="1:9" ht="15" customHeight="1">
      <c r="A64" s="421"/>
      <c r="B64" s="430"/>
      <c r="C64" s="430"/>
      <c r="D64" s="430"/>
      <c r="E64" s="104" t="s">
        <v>263</v>
      </c>
      <c r="F64" s="105"/>
      <c r="G64" s="105"/>
      <c r="H64" s="106" t="str">
        <f t="shared" si="0"/>
        <v/>
      </c>
      <c r="I64" s="78"/>
    </row>
    <row r="65" spans="1:9" ht="15" customHeight="1">
      <c r="A65" s="421"/>
      <c r="B65" s="431" t="s">
        <v>265</v>
      </c>
      <c r="C65" s="431"/>
      <c r="D65" s="431"/>
      <c r="E65" s="104" t="s">
        <v>266</v>
      </c>
      <c r="F65" s="105"/>
      <c r="G65" s="105"/>
      <c r="H65" s="107" t="str">
        <f t="shared" si="0"/>
        <v/>
      </c>
      <c r="I65" s="78"/>
    </row>
    <row r="66" spans="1:9" ht="15" customHeight="1">
      <c r="A66" s="421"/>
      <c r="B66" s="431"/>
      <c r="C66" s="431"/>
      <c r="D66" s="431"/>
      <c r="E66" s="104" t="s">
        <v>267</v>
      </c>
      <c r="F66" s="108" t="str">
        <f>IF(F64="","",(F64*F65))</f>
        <v/>
      </c>
      <c r="G66" s="108" t="str">
        <f>IF(G64="","",(G64*G65))</f>
        <v/>
      </c>
      <c r="H66" s="109" t="str">
        <f t="shared" si="0"/>
        <v/>
      </c>
      <c r="I66" s="78" t="s">
        <v>246</v>
      </c>
    </row>
    <row r="67" spans="1:9" ht="15" customHeight="1">
      <c r="A67" s="421"/>
      <c r="B67" s="430" t="s">
        <v>260</v>
      </c>
      <c r="C67" s="430"/>
      <c r="D67" s="430"/>
      <c r="E67" s="101" t="s">
        <v>261</v>
      </c>
      <c r="F67" s="102"/>
      <c r="G67" s="102"/>
      <c r="H67" s="103" t="str">
        <f t="shared" si="0"/>
        <v/>
      </c>
      <c r="I67" s="78"/>
    </row>
    <row r="68" spans="1:9" ht="15" customHeight="1">
      <c r="A68" s="421"/>
      <c r="B68" s="430"/>
      <c r="C68" s="430"/>
      <c r="D68" s="430"/>
      <c r="E68" s="104" t="s">
        <v>263</v>
      </c>
      <c r="F68" s="105"/>
      <c r="G68" s="105"/>
      <c r="H68" s="106" t="str">
        <f t="shared" si="0"/>
        <v/>
      </c>
      <c r="I68" s="78"/>
    </row>
    <row r="69" spans="1:9" ht="15" customHeight="1">
      <c r="A69" s="421"/>
      <c r="B69" s="431" t="s">
        <v>265</v>
      </c>
      <c r="C69" s="431"/>
      <c r="D69" s="431"/>
      <c r="E69" s="104" t="s">
        <v>266</v>
      </c>
      <c r="F69" s="105"/>
      <c r="G69" s="105"/>
      <c r="H69" s="107" t="str">
        <f t="shared" si="0"/>
        <v/>
      </c>
      <c r="I69" s="78"/>
    </row>
    <row r="70" spans="1:9" ht="15" customHeight="1">
      <c r="A70" s="421"/>
      <c r="B70" s="431"/>
      <c r="C70" s="431"/>
      <c r="D70" s="431"/>
      <c r="E70" s="104" t="s">
        <v>267</v>
      </c>
      <c r="F70" s="108" t="str">
        <f>IF(F68="","",(F68*F69))</f>
        <v/>
      </c>
      <c r="G70" s="108" t="str">
        <f>IF(G68="","",(G68*G69))</f>
        <v/>
      </c>
      <c r="H70" s="109" t="str">
        <f t="shared" si="0"/>
        <v/>
      </c>
      <c r="I70" s="78" t="s">
        <v>246</v>
      </c>
    </row>
    <row r="71" spans="1:9" ht="15" customHeight="1">
      <c r="A71" s="421"/>
      <c r="B71" s="430" t="s">
        <v>260</v>
      </c>
      <c r="C71" s="430"/>
      <c r="D71" s="430"/>
      <c r="E71" s="101" t="s">
        <v>261</v>
      </c>
      <c r="F71" s="102"/>
      <c r="G71" s="102"/>
      <c r="H71" s="103" t="str">
        <f t="shared" ref="H71:H134" si="1">IF(G71="","",G71/F71)</f>
        <v/>
      </c>
      <c r="I71" s="78"/>
    </row>
    <row r="72" spans="1:9" ht="15" customHeight="1">
      <c r="A72" s="421"/>
      <c r="B72" s="430"/>
      <c r="C72" s="430"/>
      <c r="D72" s="430"/>
      <c r="E72" s="104" t="s">
        <v>263</v>
      </c>
      <c r="F72" s="105"/>
      <c r="G72" s="105"/>
      <c r="H72" s="106" t="str">
        <f t="shared" si="1"/>
        <v/>
      </c>
      <c r="I72" s="78"/>
    </row>
    <row r="73" spans="1:9" ht="15" customHeight="1">
      <c r="A73" s="421"/>
      <c r="B73" s="431" t="s">
        <v>265</v>
      </c>
      <c r="C73" s="431"/>
      <c r="D73" s="431"/>
      <c r="E73" s="104" t="s">
        <v>266</v>
      </c>
      <c r="F73" s="105"/>
      <c r="G73" s="105"/>
      <c r="H73" s="107" t="str">
        <f t="shared" si="1"/>
        <v/>
      </c>
      <c r="I73" s="78"/>
    </row>
    <row r="74" spans="1:9" ht="15" customHeight="1">
      <c r="A74" s="421"/>
      <c r="B74" s="431"/>
      <c r="C74" s="431"/>
      <c r="D74" s="431"/>
      <c r="E74" s="104" t="s">
        <v>267</v>
      </c>
      <c r="F74" s="108" t="str">
        <f>IF(F72="","",(F72*F73))</f>
        <v/>
      </c>
      <c r="G74" s="108" t="str">
        <f>IF(G72="","",(G72*G73))</f>
        <v/>
      </c>
      <c r="H74" s="109" t="str">
        <f t="shared" si="1"/>
        <v/>
      </c>
      <c r="I74" s="78" t="s">
        <v>246</v>
      </c>
    </row>
    <row r="75" spans="1:9" ht="15" customHeight="1">
      <c r="A75" s="421"/>
      <c r="B75" s="430" t="s">
        <v>260</v>
      </c>
      <c r="C75" s="430"/>
      <c r="D75" s="430"/>
      <c r="E75" s="101" t="s">
        <v>261</v>
      </c>
      <c r="F75" s="102"/>
      <c r="G75" s="102"/>
      <c r="H75" s="103" t="str">
        <f t="shared" si="1"/>
        <v/>
      </c>
      <c r="I75" s="78"/>
    </row>
    <row r="76" spans="1:9" ht="15" customHeight="1">
      <c r="A76" s="421"/>
      <c r="B76" s="430"/>
      <c r="C76" s="430"/>
      <c r="D76" s="430"/>
      <c r="E76" s="104" t="s">
        <v>263</v>
      </c>
      <c r="F76" s="105"/>
      <c r="G76" s="105"/>
      <c r="H76" s="106" t="str">
        <f t="shared" si="1"/>
        <v/>
      </c>
      <c r="I76" s="78"/>
    </row>
    <row r="77" spans="1:9" ht="15" customHeight="1">
      <c r="A77" s="421"/>
      <c r="B77" s="431" t="s">
        <v>265</v>
      </c>
      <c r="C77" s="431"/>
      <c r="D77" s="431"/>
      <c r="E77" s="104" t="s">
        <v>266</v>
      </c>
      <c r="F77" s="105"/>
      <c r="G77" s="105"/>
      <c r="H77" s="107" t="str">
        <f t="shared" si="1"/>
        <v/>
      </c>
      <c r="I77" s="78"/>
    </row>
    <row r="78" spans="1:9" ht="15" customHeight="1">
      <c r="A78" s="421"/>
      <c r="B78" s="431"/>
      <c r="C78" s="431"/>
      <c r="D78" s="431"/>
      <c r="E78" s="104" t="s">
        <v>267</v>
      </c>
      <c r="F78" s="108" t="str">
        <f>IF(F76="","",(F76*F77))</f>
        <v/>
      </c>
      <c r="G78" s="108" t="str">
        <f>IF(G76="","",(G76*G77))</f>
        <v/>
      </c>
      <c r="H78" s="109" t="str">
        <f t="shared" si="1"/>
        <v/>
      </c>
      <c r="I78" s="78" t="s">
        <v>246</v>
      </c>
    </row>
    <row r="79" spans="1:9" ht="15" customHeight="1">
      <c r="A79" s="421"/>
      <c r="B79" s="430" t="s">
        <v>260</v>
      </c>
      <c r="C79" s="430"/>
      <c r="D79" s="430"/>
      <c r="E79" s="101" t="s">
        <v>261</v>
      </c>
      <c r="F79" s="102"/>
      <c r="G79" s="102"/>
      <c r="H79" s="103" t="str">
        <f t="shared" si="1"/>
        <v/>
      </c>
      <c r="I79" s="78"/>
    </row>
    <row r="80" spans="1:9" ht="15" customHeight="1">
      <c r="A80" s="421"/>
      <c r="B80" s="430"/>
      <c r="C80" s="430"/>
      <c r="D80" s="430"/>
      <c r="E80" s="104" t="s">
        <v>263</v>
      </c>
      <c r="F80" s="105"/>
      <c r="G80" s="105"/>
      <c r="H80" s="106" t="str">
        <f t="shared" si="1"/>
        <v/>
      </c>
      <c r="I80" s="78"/>
    </row>
    <row r="81" spans="1:9" ht="15" customHeight="1">
      <c r="A81" s="421"/>
      <c r="B81" s="431" t="s">
        <v>265</v>
      </c>
      <c r="C81" s="431"/>
      <c r="D81" s="431"/>
      <c r="E81" s="104" t="s">
        <v>266</v>
      </c>
      <c r="F81" s="105"/>
      <c r="G81" s="105"/>
      <c r="H81" s="107" t="str">
        <f t="shared" si="1"/>
        <v/>
      </c>
      <c r="I81" s="78"/>
    </row>
    <row r="82" spans="1:9" ht="15" customHeight="1">
      <c r="A82" s="421"/>
      <c r="B82" s="431"/>
      <c r="C82" s="431"/>
      <c r="D82" s="431"/>
      <c r="E82" s="104" t="s">
        <v>267</v>
      </c>
      <c r="F82" s="108" t="str">
        <f>IF(F80="","",(F80*F81))</f>
        <v/>
      </c>
      <c r="G82" s="108" t="str">
        <f>IF(G80="","",(G80*G81))</f>
        <v/>
      </c>
      <c r="H82" s="109" t="str">
        <f t="shared" si="1"/>
        <v/>
      </c>
      <c r="I82" s="78" t="s">
        <v>246</v>
      </c>
    </row>
    <row r="83" spans="1:9" ht="15" customHeight="1">
      <c r="A83" s="421"/>
      <c r="B83" s="430" t="s">
        <v>260</v>
      </c>
      <c r="C83" s="430"/>
      <c r="D83" s="430"/>
      <c r="E83" s="101" t="s">
        <v>261</v>
      </c>
      <c r="F83" s="102"/>
      <c r="G83" s="102"/>
      <c r="H83" s="103" t="str">
        <f t="shared" si="1"/>
        <v/>
      </c>
      <c r="I83" s="78"/>
    </row>
    <row r="84" spans="1:9" ht="15" customHeight="1">
      <c r="A84" s="421"/>
      <c r="B84" s="430"/>
      <c r="C84" s="430"/>
      <c r="D84" s="430"/>
      <c r="E84" s="104" t="s">
        <v>263</v>
      </c>
      <c r="F84" s="105"/>
      <c r="G84" s="105"/>
      <c r="H84" s="106" t="str">
        <f t="shared" si="1"/>
        <v/>
      </c>
      <c r="I84" s="78"/>
    </row>
    <row r="85" spans="1:9" ht="15" customHeight="1">
      <c r="A85" s="421"/>
      <c r="B85" s="431" t="s">
        <v>265</v>
      </c>
      <c r="C85" s="431"/>
      <c r="D85" s="431"/>
      <c r="E85" s="104" t="s">
        <v>266</v>
      </c>
      <c r="F85" s="105"/>
      <c r="G85" s="105"/>
      <c r="H85" s="107" t="str">
        <f t="shared" si="1"/>
        <v/>
      </c>
      <c r="I85" s="78"/>
    </row>
    <row r="86" spans="1:9" ht="15" customHeight="1">
      <c r="A86" s="421"/>
      <c r="B86" s="431"/>
      <c r="C86" s="431"/>
      <c r="D86" s="431"/>
      <c r="E86" s="104" t="s">
        <v>267</v>
      </c>
      <c r="F86" s="108" t="str">
        <f>IF(F84="","",(F84*F85))</f>
        <v/>
      </c>
      <c r="G86" s="108" t="str">
        <f>IF(G84="","",(G84*G85))</f>
        <v/>
      </c>
      <c r="H86" s="109" t="str">
        <f t="shared" si="1"/>
        <v/>
      </c>
      <c r="I86" s="78" t="s">
        <v>246</v>
      </c>
    </row>
    <row r="87" spans="1:9" ht="15" customHeight="1">
      <c r="A87" s="421"/>
      <c r="B87" s="430" t="s">
        <v>260</v>
      </c>
      <c r="C87" s="430"/>
      <c r="D87" s="430"/>
      <c r="E87" s="101" t="s">
        <v>261</v>
      </c>
      <c r="F87" s="102"/>
      <c r="G87" s="102"/>
      <c r="H87" s="103" t="str">
        <f t="shared" si="1"/>
        <v/>
      </c>
      <c r="I87" s="78"/>
    </row>
    <row r="88" spans="1:9" ht="15" customHeight="1">
      <c r="A88" s="421"/>
      <c r="B88" s="430"/>
      <c r="C88" s="430"/>
      <c r="D88" s="430"/>
      <c r="E88" s="104" t="s">
        <v>263</v>
      </c>
      <c r="F88" s="105"/>
      <c r="G88" s="105"/>
      <c r="H88" s="106" t="str">
        <f t="shared" si="1"/>
        <v/>
      </c>
      <c r="I88" s="78"/>
    </row>
    <row r="89" spans="1:9" ht="15" customHeight="1">
      <c r="A89" s="421"/>
      <c r="B89" s="431" t="s">
        <v>265</v>
      </c>
      <c r="C89" s="431"/>
      <c r="D89" s="431"/>
      <c r="E89" s="104" t="s">
        <v>266</v>
      </c>
      <c r="F89" s="105"/>
      <c r="G89" s="105"/>
      <c r="H89" s="107" t="str">
        <f t="shared" si="1"/>
        <v/>
      </c>
      <c r="I89" s="78"/>
    </row>
    <row r="90" spans="1:9" ht="15" customHeight="1">
      <c r="A90" s="421"/>
      <c r="B90" s="431"/>
      <c r="C90" s="431"/>
      <c r="D90" s="431"/>
      <c r="E90" s="104" t="s">
        <v>267</v>
      </c>
      <c r="F90" s="108" t="str">
        <f>IF(F88="","",(F88*F89))</f>
        <v/>
      </c>
      <c r="G90" s="108" t="str">
        <f>IF(G88="","",(G88*G89))</f>
        <v/>
      </c>
      <c r="H90" s="109" t="str">
        <f t="shared" si="1"/>
        <v/>
      </c>
      <c r="I90" s="78" t="s">
        <v>246</v>
      </c>
    </row>
    <row r="91" spans="1:9" ht="15" customHeight="1">
      <c r="A91" s="421"/>
      <c r="B91" s="430" t="s">
        <v>260</v>
      </c>
      <c r="C91" s="430"/>
      <c r="D91" s="430"/>
      <c r="E91" s="101" t="s">
        <v>261</v>
      </c>
      <c r="F91" s="102"/>
      <c r="G91" s="102"/>
      <c r="H91" s="103" t="str">
        <f t="shared" si="1"/>
        <v/>
      </c>
      <c r="I91" s="78"/>
    </row>
    <row r="92" spans="1:9" ht="15" customHeight="1">
      <c r="A92" s="421"/>
      <c r="B92" s="430"/>
      <c r="C92" s="430"/>
      <c r="D92" s="430"/>
      <c r="E92" s="104" t="s">
        <v>263</v>
      </c>
      <c r="F92" s="105"/>
      <c r="G92" s="105"/>
      <c r="H92" s="106" t="str">
        <f t="shared" si="1"/>
        <v/>
      </c>
      <c r="I92" s="78"/>
    </row>
    <row r="93" spans="1:9" ht="15" customHeight="1">
      <c r="A93" s="421"/>
      <c r="B93" s="431" t="s">
        <v>265</v>
      </c>
      <c r="C93" s="431"/>
      <c r="D93" s="431"/>
      <c r="E93" s="104" t="s">
        <v>266</v>
      </c>
      <c r="F93" s="105"/>
      <c r="G93" s="105"/>
      <c r="H93" s="107" t="str">
        <f t="shared" si="1"/>
        <v/>
      </c>
      <c r="I93" s="78"/>
    </row>
    <row r="94" spans="1:9" ht="15" customHeight="1">
      <c r="A94" s="421"/>
      <c r="B94" s="431"/>
      <c r="C94" s="431"/>
      <c r="D94" s="431"/>
      <c r="E94" s="104" t="s">
        <v>267</v>
      </c>
      <c r="F94" s="108" t="str">
        <f>IF(F92="","",(F92*F93))</f>
        <v/>
      </c>
      <c r="G94" s="108" t="str">
        <f>IF(G92="","",(G92*G93))</f>
        <v/>
      </c>
      <c r="H94" s="109" t="str">
        <f t="shared" si="1"/>
        <v/>
      </c>
      <c r="I94" s="78" t="s">
        <v>246</v>
      </c>
    </row>
    <row r="95" spans="1:9" ht="15" customHeight="1">
      <c r="A95" s="421"/>
      <c r="B95" s="430" t="s">
        <v>260</v>
      </c>
      <c r="C95" s="430"/>
      <c r="D95" s="430"/>
      <c r="E95" s="101" t="s">
        <v>261</v>
      </c>
      <c r="F95" s="102"/>
      <c r="G95" s="102"/>
      <c r="H95" s="103" t="str">
        <f t="shared" si="1"/>
        <v/>
      </c>
      <c r="I95" s="78"/>
    </row>
    <row r="96" spans="1:9" ht="15" customHeight="1">
      <c r="A96" s="421"/>
      <c r="B96" s="430"/>
      <c r="C96" s="430"/>
      <c r="D96" s="430"/>
      <c r="E96" s="104" t="s">
        <v>263</v>
      </c>
      <c r="F96" s="105"/>
      <c r="G96" s="105"/>
      <c r="H96" s="106" t="str">
        <f t="shared" si="1"/>
        <v/>
      </c>
      <c r="I96" s="78"/>
    </row>
    <row r="97" spans="1:9" ht="15" customHeight="1">
      <c r="A97" s="421"/>
      <c r="B97" s="431" t="s">
        <v>265</v>
      </c>
      <c r="C97" s="431"/>
      <c r="D97" s="431"/>
      <c r="E97" s="104" t="s">
        <v>266</v>
      </c>
      <c r="F97" s="105"/>
      <c r="G97" s="105"/>
      <c r="H97" s="107" t="str">
        <f t="shared" si="1"/>
        <v/>
      </c>
      <c r="I97" s="78"/>
    </row>
    <row r="98" spans="1:9" ht="15" customHeight="1">
      <c r="A98" s="421"/>
      <c r="B98" s="431"/>
      <c r="C98" s="431"/>
      <c r="D98" s="431"/>
      <c r="E98" s="104" t="s">
        <v>267</v>
      </c>
      <c r="F98" s="108" t="str">
        <f>IF(F96="","",(F96*F97))</f>
        <v/>
      </c>
      <c r="G98" s="108" t="str">
        <f>IF(G96="","",(G96*G97))</f>
        <v/>
      </c>
      <c r="H98" s="109" t="str">
        <f t="shared" si="1"/>
        <v/>
      </c>
      <c r="I98" s="78" t="s">
        <v>246</v>
      </c>
    </row>
    <row r="99" spans="1:9" ht="15" customHeight="1">
      <c r="A99" s="421"/>
      <c r="B99" s="430" t="s">
        <v>260</v>
      </c>
      <c r="C99" s="430"/>
      <c r="D99" s="430"/>
      <c r="E99" s="101" t="s">
        <v>261</v>
      </c>
      <c r="F99" s="102"/>
      <c r="G99" s="102"/>
      <c r="H99" s="103" t="str">
        <f t="shared" si="1"/>
        <v/>
      </c>
      <c r="I99" s="78"/>
    </row>
    <row r="100" spans="1:9" ht="15" customHeight="1">
      <c r="A100" s="421"/>
      <c r="B100" s="430"/>
      <c r="C100" s="430"/>
      <c r="D100" s="430"/>
      <c r="E100" s="104" t="s">
        <v>263</v>
      </c>
      <c r="F100" s="105"/>
      <c r="G100" s="105"/>
      <c r="H100" s="106" t="str">
        <f t="shared" si="1"/>
        <v/>
      </c>
      <c r="I100" s="78"/>
    </row>
    <row r="101" spans="1:9" ht="15" customHeight="1">
      <c r="A101" s="421"/>
      <c r="B101" s="431" t="s">
        <v>265</v>
      </c>
      <c r="C101" s="431"/>
      <c r="D101" s="431"/>
      <c r="E101" s="104" t="s">
        <v>266</v>
      </c>
      <c r="F101" s="105"/>
      <c r="G101" s="105"/>
      <c r="H101" s="107" t="str">
        <f t="shared" si="1"/>
        <v/>
      </c>
      <c r="I101" s="78"/>
    </row>
    <row r="102" spans="1:9" ht="15" customHeight="1">
      <c r="A102" s="421"/>
      <c r="B102" s="431"/>
      <c r="C102" s="431"/>
      <c r="D102" s="431"/>
      <c r="E102" s="113" t="s">
        <v>267</v>
      </c>
      <c r="F102" s="114" t="str">
        <f>IF(F100="","",(F100*F101))</f>
        <v/>
      </c>
      <c r="G102" s="114" t="str">
        <f>IF(G100="","",(G100*G101))</f>
        <v/>
      </c>
      <c r="H102" s="109" t="str">
        <f t="shared" si="1"/>
        <v/>
      </c>
      <c r="I102" s="78" t="s">
        <v>246</v>
      </c>
    </row>
    <row r="103" spans="1:9" ht="15" customHeight="1">
      <c r="A103" s="421" t="s">
        <v>259</v>
      </c>
      <c r="B103" s="430" t="s">
        <v>260</v>
      </c>
      <c r="C103" s="430"/>
      <c r="D103" s="430"/>
      <c r="E103" s="101" t="s">
        <v>261</v>
      </c>
      <c r="F103" s="102"/>
      <c r="G103" s="102"/>
      <c r="H103" s="103" t="str">
        <f t="shared" si="1"/>
        <v/>
      </c>
      <c r="I103" s="78"/>
    </row>
    <row r="104" spans="1:9" ht="15" customHeight="1">
      <c r="A104" s="421"/>
      <c r="B104" s="430"/>
      <c r="C104" s="430"/>
      <c r="D104" s="430"/>
      <c r="E104" s="104" t="s">
        <v>263</v>
      </c>
      <c r="F104" s="105"/>
      <c r="G104" s="105"/>
      <c r="H104" s="106" t="str">
        <f t="shared" si="1"/>
        <v/>
      </c>
      <c r="I104" s="78"/>
    </row>
    <row r="105" spans="1:9" ht="15" customHeight="1">
      <c r="A105" s="421"/>
      <c r="B105" s="431" t="s">
        <v>265</v>
      </c>
      <c r="C105" s="431"/>
      <c r="D105" s="431"/>
      <c r="E105" s="104" t="s">
        <v>266</v>
      </c>
      <c r="F105" s="105"/>
      <c r="G105" s="105"/>
      <c r="H105" s="106" t="str">
        <f t="shared" si="1"/>
        <v/>
      </c>
      <c r="I105" s="78"/>
    </row>
    <row r="106" spans="1:9" ht="15" customHeight="1">
      <c r="A106" s="421"/>
      <c r="B106" s="431"/>
      <c r="C106" s="431"/>
      <c r="D106" s="431"/>
      <c r="E106" s="104" t="s">
        <v>267</v>
      </c>
      <c r="F106" s="108" t="str">
        <f>IF(F104="","",(F104*F105))</f>
        <v/>
      </c>
      <c r="G106" s="108" t="str">
        <f>IF(G104="","",(G104*G105))</f>
        <v/>
      </c>
      <c r="H106" s="109" t="str">
        <f t="shared" si="1"/>
        <v/>
      </c>
      <c r="I106" s="78" t="s">
        <v>246</v>
      </c>
    </row>
    <row r="107" spans="1:9" ht="15" customHeight="1">
      <c r="A107" s="421"/>
      <c r="B107" s="430" t="s">
        <v>260</v>
      </c>
      <c r="C107" s="430"/>
      <c r="D107" s="430"/>
      <c r="E107" s="101" t="s">
        <v>261</v>
      </c>
      <c r="F107" s="102"/>
      <c r="G107" s="102"/>
      <c r="H107" s="103" t="str">
        <f t="shared" si="1"/>
        <v/>
      </c>
      <c r="I107" s="78"/>
    </row>
    <row r="108" spans="1:9" ht="15" customHeight="1">
      <c r="A108" s="421"/>
      <c r="B108" s="430"/>
      <c r="C108" s="430"/>
      <c r="D108" s="430"/>
      <c r="E108" s="104" t="s">
        <v>263</v>
      </c>
      <c r="F108" s="105"/>
      <c r="G108" s="105"/>
      <c r="H108" s="106" t="str">
        <f t="shared" si="1"/>
        <v/>
      </c>
      <c r="I108" s="78"/>
    </row>
    <row r="109" spans="1:9" ht="15" customHeight="1">
      <c r="A109" s="421"/>
      <c r="B109" s="431" t="s">
        <v>265</v>
      </c>
      <c r="C109" s="431"/>
      <c r="D109" s="431"/>
      <c r="E109" s="104" t="s">
        <v>266</v>
      </c>
      <c r="F109" s="105"/>
      <c r="G109" s="105"/>
      <c r="H109" s="106" t="str">
        <f t="shared" si="1"/>
        <v/>
      </c>
      <c r="I109" s="78"/>
    </row>
    <row r="110" spans="1:9" ht="15" customHeight="1">
      <c r="A110" s="421"/>
      <c r="B110" s="431"/>
      <c r="C110" s="431"/>
      <c r="D110" s="431"/>
      <c r="E110" s="104" t="s">
        <v>267</v>
      </c>
      <c r="F110" s="108" t="str">
        <f>IF(F108="","",(F108*F109))</f>
        <v/>
      </c>
      <c r="G110" s="108" t="str">
        <f>IF(G108="","",(G108*G109))</f>
        <v/>
      </c>
      <c r="H110" s="109" t="str">
        <f t="shared" si="1"/>
        <v/>
      </c>
      <c r="I110" s="78" t="s">
        <v>246</v>
      </c>
    </row>
    <row r="111" spans="1:9" ht="15" customHeight="1">
      <c r="A111" s="421"/>
      <c r="B111" s="430" t="s">
        <v>260</v>
      </c>
      <c r="C111" s="430"/>
      <c r="D111" s="430"/>
      <c r="E111" s="101" t="s">
        <v>261</v>
      </c>
      <c r="F111" s="102"/>
      <c r="G111" s="102"/>
      <c r="H111" s="103" t="str">
        <f t="shared" si="1"/>
        <v/>
      </c>
      <c r="I111" s="78"/>
    </row>
    <row r="112" spans="1:9" ht="15" customHeight="1">
      <c r="A112" s="421"/>
      <c r="B112" s="430"/>
      <c r="C112" s="430"/>
      <c r="D112" s="430"/>
      <c r="E112" s="104" t="s">
        <v>263</v>
      </c>
      <c r="F112" s="105"/>
      <c r="G112" s="105"/>
      <c r="H112" s="106" t="str">
        <f t="shared" si="1"/>
        <v/>
      </c>
      <c r="I112" s="78"/>
    </row>
    <row r="113" spans="1:9" ht="15" customHeight="1">
      <c r="A113" s="421"/>
      <c r="B113" s="431" t="s">
        <v>265</v>
      </c>
      <c r="C113" s="431"/>
      <c r="D113" s="431"/>
      <c r="E113" s="104" t="s">
        <v>266</v>
      </c>
      <c r="F113" s="105"/>
      <c r="G113" s="105"/>
      <c r="H113" s="106" t="str">
        <f t="shared" si="1"/>
        <v/>
      </c>
      <c r="I113" s="78"/>
    </row>
    <row r="114" spans="1:9" ht="15" customHeight="1">
      <c r="A114" s="421"/>
      <c r="B114" s="431"/>
      <c r="C114" s="431"/>
      <c r="D114" s="431"/>
      <c r="E114" s="104" t="s">
        <v>267</v>
      </c>
      <c r="F114" s="108" t="str">
        <f>IF(F112="","",(F112*F113))</f>
        <v/>
      </c>
      <c r="G114" s="108" t="str">
        <f>IF(G112="","",(G112*G113))</f>
        <v/>
      </c>
      <c r="H114" s="109" t="str">
        <f t="shared" si="1"/>
        <v/>
      </c>
      <c r="I114" s="78" t="s">
        <v>246</v>
      </c>
    </row>
    <row r="115" spans="1:9" ht="15" customHeight="1">
      <c r="A115" s="421"/>
      <c r="B115" s="434" t="s">
        <v>272</v>
      </c>
      <c r="C115" s="434"/>
      <c r="D115" s="434"/>
      <c r="E115" s="101" t="s">
        <v>261</v>
      </c>
      <c r="F115" s="102"/>
      <c r="G115" s="102"/>
      <c r="H115" s="103" t="str">
        <f t="shared" si="1"/>
        <v/>
      </c>
      <c r="I115" s="78"/>
    </row>
    <row r="116" spans="1:9" ht="15" customHeight="1">
      <c r="A116" s="421"/>
      <c r="B116" s="434"/>
      <c r="C116" s="434"/>
      <c r="D116" s="434"/>
      <c r="E116" s="104" t="s">
        <v>263</v>
      </c>
      <c r="F116" s="105"/>
      <c r="G116" s="105"/>
      <c r="H116" s="106" t="str">
        <f t="shared" si="1"/>
        <v/>
      </c>
      <c r="I116" s="78"/>
    </row>
    <row r="117" spans="1:9" ht="15" customHeight="1">
      <c r="A117" s="421"/>
      <c r="B117" s="434"/>
      <c r="C117" s="434"/>
      <c r="D117" s="434"/>
      <c r="E117" s="104" t="s">
        <v>266</v>
      </c>
      <c r="F117" s="105"/>
      <c r="G117" s="105"/>
      <c r="H117" s="106" t="str">
        <f t="shared" si="1"/>
        <v/>
      </c>
      <c r="I117" s="78"/>
    </row>
    <row r="118" spans="1:9" ht="15" customHeight="1">
      <c r="A118" s="421"/>
      <c r="B118" s="434"/>
      <c r="C118" s="434"/>
      <c r="D118" s="434"/>
      <c r="E118" s="104" t="s">
        <v>267</v>
      </c>
      <c r="F118" s="108" t="str">
        <f>IF(F116="","",(F116*F117))</f>
        <v/>
      </c>
      <c r="G118" s="108" t="str">
        <f>IF(G116="","",(G116*G117))</f>
        <v/>
      </c>
      <c r="H118" s="109" t="str">
        <f t="shared" si="1"/>
        <v/>
      </c>
      <c r="I118" s="78" t="s">
        <v>246</v>
      </c>
    </row>
    <row r="119" spans="1:9" ht="15" customHeight="1">
      <c r="A119" s="421"/>
      <c r="B119" s="430" t="s">
        <v>260</v>
      </c>
      <c r="C119" s="430"/>
      <c r="D119" s="430"/>
      <c r="E119" s="101" t="s">
        <v>261</v>
      </c>
      <c r="F119" s="102"/>
      <c r="G119" s="102"/>
      <c r="H119" s="103" t="str">
        <f t="shared" si="1"/>
        <v/>
      </c>
      <c r="I119" s="78"/>
    </row>
    <row r="120" spans="1:9" ht="15" customHeight="1">
      <c r="A120" s="421"/>
      <c r="B120" s="430"/>
      <c r="C120" s="430"/>
      <c r="D120" s="430"/>
      <c r="E120" s="104" t="s">
        <v>263</v>
      </c>
      <c r="F120" s="105"/>
      <c r="G120" s="105"/>
      <c r="H120" s="106" t="str">
        <f t="shared" si="1"/>
        <v/>
      </c>
      <c r="I120" s="78"/>
    </row>
    <row r="121" spans="1:9" ht="15" customHeight="1">
      <c r="A121" s="421"/>
      <c r="B121" s="431" t="s">
        <v>265</v>
      </c>
      <c r="C121" s="431"/>
      <c r="D121" s="431"/>
      <c r="E121" s="104" t="s">
        <v>266</v>
      </c>
      <c r="F121" s="105"/>
      <c r="G121" s="105"/>
      <c r="H121" s="106" t="str">
        <f t="shared" si="1"/>
        <v/>
      </c>
      <c r="I121" s="78"/>
    </row>
    <row r="122" spans="1:9" ht="15" customHeight="1">
      <c r="A122" s="421"/>
      <c r="B122" s="431"/>
      <c r="C122" s="431"/>
      <c r="D122" s="431"/>
      <c r="E122" s="104" t="s">
        <v>267</v>
      </c>
      <c r="F122" s="108" t="str">
        <f>IF(F120="","",(F120*F121))</f>
        <v/>
      </c>
      <c r="G122" s="108" t="str">
        <f>IF(G120="","",(G120*G121))</f>
        <v/>
      </c>
      <c r="H122" s="109" t="str">
        <f t="shared" si="1"/>
        <v/>
      </c>
      <c r="I122" s="78" t="s">
        <v>246</v>
      </c>
    </row>
    <row r="123" spans="1:9" ht="15" customHeight="1">
      <c r="A123" s="421"/>
      <c r="B123" s="430" t="s">
        <v>260</v>
      </c>
      <c r="C123" s="430"/>
      <c r="D123" s="430"/>
      <c r="E123" s="101" t="s">
        <v>261</v>
      </c>
      <c r="F123" s="102"/>
      <c r="G123" s="102"/>
      <c r="H123" s="103" t="str">
        <f t="shared" si="1"/>
        <v/>
      </c>
      <c r="I123" s="78"/>
    </row>
    <row r="124" spans="1:9" ht="15" customHeight="1">
      <c r="A124" s="421"/>
      <c r="B124" s="430"/>
      <c r="C124" s="430"/>
      <c r="D124" s="430"/>
      <c r="E124" s="104" t="s">
        <v>263</v>
      </c>
      <c r="F124" s="105"/>
      <c r="G124" s="105"/>
      <c r="H124" s="106" t="str">
        <f t="shared" si="1"/>
        <v/>
      </c>
      <c r="I124" s="78"/>
    </row>
    <row r="125" spans="1:9" ht="15" customHeight="1">
      <c r="A125" s="421"/>
      <c r="B125" s="431" t="s">
        <v>265</v>
      </c>
      <c r="C125" s="431"/>
      <c r="D125" s="431"/>
      <c r="E125" s="104" t="s">
        <v>266</v>
      </c>
      <c r="F125" s="105"/>
      <c r="G125" s="105"/>
      <c r="H125" s="106" t="str">
        <f t="shared" si="1"/>
        <v/>
      </c>
      <c r="I125" s="78"/>
    </row>
    <row r="126" spans="1:9" ht="15" customHeight="1">
      <c r="A126" s="421"/>
      <c r="B126" s="431"/>
      <c r="C126" s="431"/>
      <c r="D126" s="431"/>
      <c r="E126" s="104" t="s">
        <v>267</v>
      </c>
      <c r="F126" s="108" t="str">
        <f>IF(F124="","",(F124*F125))</f>
        <v/>
      </c>
      <c r="G126" s="108" t="str">
        <f>IF(G124="","",(G124*G125))</f>
        <v/>
      </c>
      <c r="H126" s="109" t="str">
        <f t="shared" si="1"/>
        <v/>
      </c>
      <c r="I126" s="78" t="s">
        <v>246</v>
      </c>
    </row>
    <row r="127" spans="1:9" ht="15" customHeight="1">
      <c r="A127" s="421"/>
      <c r="B127" s="430" t="s">
        <v>260</v>
      </c>
      <c r="C127" s="430"/>
      <c r="D127" s="430"/>
      <c r="E127" s="101" t="s">
        <v>261</v>
      </c>
      <c r="F127" s="102"/>
      <c r="G127" s="102"/>
      <c r="H127" s="103" t="str">
        <f t="shared" si="1"/>
        <v/>
      </c>
      <c r="I127" s="78"/>
    </row>
    <row r="128" spans="1:9" ht="15" customHeight="1">
      <c r="A128" s="421"/>
      <c r="B128" s="430"/>
      <c r="C128" s="430"/>
      <c r="D128" s="430"/>
      <c r="E128" s="104" t="s">
        <v>263</v>
      </c>
      <c r="F128" s="105"/>
      <c r="G128" s="105"/>
      <c r="H128" s="106" t="str">
        <f t="shared" si="1"/>
        <v/>
      </c>
      <c r="I128" s="78"/>
    </row>
    <row r="129" spans="1:9" ht="15" customHeight="1">
      <c r="A129" s="421"/>
      <c r="B129" s="431" t="s">
        <v>265</v>
      </c>
      <c r="C129" s="431"/>
      <c r="D129" s="431"/>
      <c r="E129" s="104" t="s">
        <v>266</v>
      </c>
      <c r="F129" s="105"/>
      <c r="G129" s="105"/>
      <c r="H129" s="106" t="str">
        <f t="shared" si="1"/>
        <v/>
      </c>
      <c r="I129" s="78"/>
    </row>
    <row r="130" spans="1:9" ht="15" customHeight="1">
      <c r="A130" s="421"/>
      <c r="B130" s="431"/>
      <c r="C130" s="431"/>
      <c r="D130" s="431"/>
      <c r="E130" s="104" t="s">
        <v>267</v>
      </c>
      <c r="F130" s="108" t="str">
        <f>IF(F128="","",(F128*F129))</f>
        <v/>
      </c>
      <c r="G130" s="108" t="str">
        <f>IF(G128="","",(G128*G129))</f>
        <v/>
      </c>
      <c r="H130" s="109" t="str">
        <f t="shared" si="1"/>
        <v/>
      </c>
      <c r="I130" s="78" t="s">
        <v>246</v>
      </c>
    </row>
    <row r="131" spans="1:9" ht="15" customHeight="1">
      <c r="A131" s="421"/>
      <c r="B131" s="430" t="s">
        <v>260</v>
      </c>
      <c r="C131" s="430"/>
      <c r="D131" s="430"/>
      <c r="E131" s="101" t="s">
        <v>261</v>
      </c>
      <c r="F131" s="102"/>
      <c r="G131" s="102"/>
      <c r="H131" s="103" t="str">
        <f t="shared" si="1"/>
        <v/>
      </c>
      <c r="I131" s="78"/>
    </row>
    <row r="132" spans="1:9" ht="15" customHeight="1">
      <c r="A132" s="421"/>
      <c r="B132" s="430"/>
      <c r="C132" s="430"/>
      <c r="D132" s="430"/>
      <c r="E132" s="104" t="s">
        <v>263</v>
      </c>
      <c r="F132" s="105"/>
      <c r="G132" s="105"/>
      <c r="H132" s="106" t="str">
        <f t="shared" si="1"/>
        <v/>
      </c>
      <c r="I132" s="78"/>
    </row>
    <row r="133" spans="1:9" ht="15" customHeight="1">
      <c r="A133" s="421"/>
      <c r="B133" s="431" t="s">
        <v>265</v>
      </c>
      <c r="C133" s="431"/>
      <c r="D133" s="431"/>
      <c r="E133" s="104" t="s">
        <v>266</v>
      </c>
      <c r="F133" s="105"/>
      <c r="G133" s="105"/>
      <c r="H133" s="106" t="str">
        <f t="shared" si="1"/>
        <v/>
      </c>
      <c r="I133" s="78"/>
    </row>
    <row r="134" spans="1:9" ht="15" customHeight="1">
      <c r="A134" s="421"/>
      <c r="B134" s="431"/>
      <c r="C134" s="431"/>
      <c r="D134" s="431"/>
      <c r="E134" s="104" t="s">
        <v>267</v>
      </c>
      <c r="F134" s="108" t="str">
        <f>IF(F132="","",(F132*F133))</f>
        <v/>
      </c>
      <c r="G134" s="108" t="str">
        <f>IF(G132="","",(G132*G133))</f>
        <v/>
      </c>
      <c r="H134" s="109" t="str">
        <f t="shared" si="1"/>
        <v/>
      </c>
      <c r="I134" s="78" t="s">
        <v>246</v>
      </c>
    </row>
    <row r="135" spans="1:9" ht="15" customHeight="1">
      <c r="A135" s="421"/>
      <c r="B135" s="430" t="s">
        <v>260</v>
      </c>
      <c r="C135" s="430"/>
      <c r="D135" s="430"/>
      <c r="E135" s="101" t="s">
        <v>261</v>
      </c>
      <c r="F135" s="102"/>
      <c r="G135" s="102"/>
      <c r="H135" s="103" t="str">
        <f t="shared" ref="H135:H198" si="2">IF(G135="","",G135/F135)</f>
        <v/>
      </c>
      <c r="I135" s="78"/>
    </row>
    <row r="136" spans="1:9" ht="15" customHeight="1">
      <c r="A136" s="421"/>
      <c r="B136" s="430"/>
      <c r="C136" s="430"/>
      <c r="D136" s="430"/>
      <c r="E136" s="104" t="s">
        <v>263</v>
      </c>
      <c r="F136" s="105"/>
      <c r="G136" s="105"/>
      <c r="H136" s="106" t="str">
        <f t="shared" si="2"/>
        <v/>
      </c>
      <c r="I136" s="78"/>
    </row>
    <row r="137" spans="1:9" ht="15" customHeight="1">
      <c r="A137" s="421"/>
      <c r="B137" s="431" t="s">
        <v>265</v>
      </c>
      <c r="C137" s="431"/>
      <c r="D137" s="431"/>
      <c r="E137" s="104" t="s">
        <v>266</v>
      </c>
      <c r="F137" s="105"/>
      <c r="G137" s="105"/>
      <c r="H137" s="106" t="str">
        <f t="shared" si="2"/>
        <v/>
      </c>
      <c r="I137" s="78"/>
    </row>
    <row r="138" spans="1:9" ht="15" customHeight="1">
      <c r="A138" s="421"/>
      <c r="B138" s="431"/>
      <c r="C138" s="431"/>
      <c r="D138" s="431"/>
      <c r="E138" s="104" t="s">
        <v>267</v>
      </c>
      <c r="F138" s="108" t="str">
        <f>IF(F136="","",(F136*F137))</f>
        <v/>
      </c>
      <c r="G138" s="108" t="str">
        <f>IF(G136="","",(G136*G137))</f>
        <v/>
      </c>
      <c r="H138" s="109" t="str">
        <f t="shared" si="2"/>
        <v/>
      </c>
      <c r="I138" s="78" t="s">
        <v>246</v>
      </c>
    </row>
    <row r="139" spans="1:9" ht="15" customHeight="1">
      <c r="A139" s="421"/>
      <c r="B139" s="430" t="s">
        <v>260</v>
      </c>
      <c r="C139" s="430"/>
      <c r="D139" s="430"/>
      <c r="E139" s="101" t="s">
        <v>261</v>
      </c>
      <c r="F139" s="102"/>
      <c r="G139" s="102"/>
      <c r="H139" s="103" t="str">
        <f t="shared" si="2"/>
        <v/>
      </c>
      <c r="I139" s="78"/>
    </row>
    <row r="140" spans="1:9" ht="15" customHeight="1">
      <c r="A140" s="421"/>
      <c r="B140" s="430"/>
      <c r="C140" s="430"/>
      <c r="D140" s="430"/>
      <c r="E140" s="104" t="s">
        <v>263</v>
      </c>
      <c r="F140" s="105"/>
      <c r="G140" s="105"/>
      <c r="H140" s="106" t="str">
        <f t="shared" si="2"/>
        <v/>
      </c>
      <c r="I140" s="78"/>
    </row>
    <row r="141" spans="1:9" ht="15" customHeight="1">
      <c r="A141" s="421"/>
      <c r="B141" s="431" t="s">
        <v>265</v>
      </c>
      <c r="C141" s="431"/>
      <c r="D141" s="431"/>
      <c r="E141" s="104" t="s">
        <v>266</v>
      </c>
      <c r="F141" s="105"/>
      <c r="G141" s="105"/>
      <c r="H141" s="106" t="str">
        <f t="shared" si="2"/>
        <v/>
      </c>
      <c r="I141" s="78"/>
    </row>
    <row r="142" spans="1:9" ht="15" customHeight="1">
      <c r="A142" s="421"/>
      <c r="B142" s="431"/>
      <c r="C142" s="431"/>
      <c r="D142" s="431"/>
      <c r="E142" s="104" t="s">
        <v>267</v>
      </c>
      <c r="F142" s="108" t="str">
        <f>IF(F140="","",(F140*F141))</f>
        <v/>
      </c>
      <c r="G142" s="108" t="str">
        <f>IF(G140="","",(G140*G141))</f>
        <v/>
      </c>
      <c r="H142" s="109" t="str">
        <f t="shared" si="2"/>
        <v/>
      </c>
      <c r="I142" s="78" t="s">
        <v>246</v>
      </c>
    </row>
    <row r="143" spans="1:9" ht="15" customHeight="1">
      <c r="A143" s="421"/>
      <c r="B143" s="430" t="s">
        <v>260</v>
      </c>
      <c r="C143" s="430"/>
      <c r="D143" s="430"/>
      <c r="E143" s="101" t="s">
        <v>261</v>
      </c>
      <c r="F143" s="102"/>
      <c r="G143" s="102"/>
      <c r="H143" s="103" t="str">
        <f t="shared" si="2"/>
        <v/>
      </c>
      <c r="I143" s="78"/>
    </row>
    <row r="144" spans="1:9" ht="15" customHeight="1">
      <c r="A144" s="421"/>
      <c r="B144" s="430"/>
      <c r="C144" s="430"/>
      <c r="D144" s="430"/>
      <c r="E144" s="104" t="s">
        <v>263</v>
      </c>
      <c r="F144" s="105"/>
      <c r="G144" s="105"/>
      <c r="H144" s="106" t="str">
        <f t="shared" si="2"/>
        <v/>
      </c>
      <c r="I144" s="78"/>
    </row>
    <row r="145" spans="1:9" ht="15" customHeight="1">
      <c r="A145" s="421"/>
      <c r="B145" s="431" t="s">
        <v>265</v>
      </c>
      <c r="C145" s="431"/>
      <c r="D145" s="431"/>
      <c r="E145" s="104" t="s">
        <v>266</v>
      </c>
      <c r="F145" s="105"/>
      <c r="G145" s="105"/>
      <c r="H145" s="106" t="str">
        <f t="shared" si="2"/>
        <v/>
      </c>
      <c r="I145" s="78"/>
    </row>
    <row r="146" spans="1:9" ht="15" customHeight="1">
      <c r="A146" s="421"/>
      <c r="B146" s="431"/>
      <c r="C146" s="431"/>
      <c r="D146" s="431"/>
      <c r="E146" s="104" t="s">
        <v>267</v>
      </c>
      <c r="F146" s="108" t="str">
        <f>IF(F144="","",(F144*F145))</f>
        <v/>
      </c>
      <c r="G146" s="108" t="str">
        <f>IF(G144="","",(G144*G145))</f>
        <v/>
      </c>
      <c r="H146" s="109" t="str">
        <f t="shared" si="2"/>
        <v/>
      </c>
      <c r="I146" s="78" t="s">
        <v>246</v>
      </c>
    </row>
    <row r="147" spans="1:9" ht="15" customHeight="1">
      <c r="A147" s="421"/>
      <c r="B147" s="430" t="s">
        <v>260</v>
      </c>
      <c r="C147" s="430"/>
      <c r="D147" s="430"/>
      <c r="E147" s="101" t="s">
        <v>261</v>
      </c>
      <c r="F147" s="102"/>
      <c r="G147" s="102"/>
      <c r="H147" s="103" t="str">
        <f t="shared" si="2"/>
        <v/>
      </c>
      <c r="I147" s="78"/>
    </row>
    <row r="148" spans="1:9" ht="15" customHeight="1">
      <c r="A148" s="421"/>
      <c r="B148" s="430"/>
      <c r="C148" s="430"/>
      <c r="D148" s="430"/>
      <c r="E148" s="104" t="s">
        <v>263</v>
      </c>
      <c r="F148" s="105"/>
      <c r="G148" s="105"/>
      <c r="H148" s="106" t="str">
        <f t="shared" si="2"/>
        <v/>
      </c>
      <c r="I148" s="78"/>
    </row>
    <row r="149" spans="1:9" ht="15" customHeight="1">
      <c r="A149" s="421"/>
      <c r="B149" s="431" t="s">
        <v>265</v>
      </c>
      <c r="C149" s="431"/>
      <c r="D149" s="431"/>
      <c r="E149" s="104" t="s">
        <v>266</v>
      </c>
      <c r="F149" s="105"/>
      <c r="G149" s="105"/>
      <c r="H149" s="106" t="str">
        <f t="shared" si="2"/>
        <v/>
      </c>
      <c r="I149" s="78"/>
    </row>
    <row r="150" spans="1:9" ht="15" customHeight="1">
      <c r="A150" s="421"/>
      <c r="B150" s="431"/>
      <c r="C150" s="431"/>
      <c r="D150" s="431"/>
      <c r="E150" s="113" t="s">
        <v>267</v>
      </c>
      <c r="F150" s="114" t="str">
        <f>IF(F148="","",(F148*F149))</f>
        <v/>
      </c>
      <c r="G150" s="114" t="str">
        <f>IF(G148="","",(G148*G149))</f>
        <v/>
      </c>
      <c r="H150" s="109" t="str">
        <f t="shared" si="2"/>
        <v/>
      </c>
      <c r="I150" s="78" t="s">
        <v>246</v>
      </c>
    </row>
    <row r="151" spans="1:9" ht="15" customHeight="1">
      <c r="A151" s="421" t="s">
        <v>259</v>
      </c>
      <c r="B151" s="430" t="s">
        <v>260</v>
      </c>
      <c r="C151" s="430"/>
      <c r="D151" s="430"/>
      <c r="E151" s="101" t="s">
        <v>261</v>
      </c>
      <c r="F151" s="102"/>
      <c r="G151" s="102"/>
      <c r="H151" s="103" t="str">
        <f t="shared" si="2"/>
        <v/>
      </c>
      <c r="I151" s="78"/>
    </row>
    <row r="152" spans="1:9" ht="15" customHeight="1">
      <c r="A152" s="421"/>
      <c r="B152" s="430"/>
      <c r="C152" s="430"/>
      <c r="D152" s="430"/>
      <c r="E152" s="104" t="s">
        <v>263</v>
      </c>
      <c r="F152" s="105"/>
      <c r="G152" s="105"/>
      <c r="H152" s="106" t="str">
        <f t="shared" si="2"/>
        <v/>
      </c>
      <c r="I152" s="78"/>
    </row>
    <row r="153" spans="1:9" ht="15" customHeight="1">
      <c r="A153" s="421"/>
      <c r="B153" s="431" t="s">
        <v>265</v>
      </c>
      <c r="C153" s="431"/>
      <c r="D153" s="431"/>
      <c r="E153" s="104" t="s">
        <v>266</v>
      </c>
      <c r="F153" s="105"/>
      <c r="G153" s="105"/>
      <c r="H153" s="106" t="str">
        <f t="shared" si="2"/>
        <v/>
      </c>
      <c r="I153" s="78"/>
    </row>
    <row r="154" spans="1:9" ht="15" customHeight="1">
      <c r="A154" s="421"/>
      <c r="B154" s="431"/>
      <c r="C154" s="431"/>
      <c r="D154" s="431"/>
      <c r="E154" s="104" t="s">
        <v>267</v>
      </c>
      <c r="F154" s="108" t="str">
        <f>IF(F152="","",(F152*F153))</f>
        <v/>
      </c>
      <c r="G154" s="108" t="str">
        <f>IF(G152="","",(G152*G153))</f>
        <v/>
      </c>
      <c r="H154" s="109" t="str">
        <f t="shared" si="2"/>
        <v/>
      </c>
      <c r="I154" s="78" t="s">
        <v>246</v>
      </c>
    </row>
    <row r="155" spans="1:9" ht="15" customHeight="1">
      <c r="A155" s="421"/>
      <c r="B155" s="430" t="s">
        <v>260</v>
      </c>
      <c r="C155" s="430"/>
      <c r="D155" s="430"/>
      <c r="E155" s="101" t="s">
        <v>261</v>
      </c>
      <c r="F155" s="102"/>
      <c r="G155" s="102"/>
      <c r="H155" s="103" t="str">
        <f t="shared" si="2"/>
        <v/>
      </c>
      <c r="I155" s="78"/>
    </row>
    <row r="156" spans="1:9" ht="15" customHeight="1">
      <c r="A156" s="421"/>
      <c r="B156" s="430"/>
      <c r="C156" s="430"/>
      <c r="D156" s="430"/>
      <c r="E156" s="104" t="s">
        <v>263</v>
      </c>
      <c r="F156" s="105"/>
      <c r="G156" s="105"/>
      <c r="H156" s="106" t="str">
        <f t="shared" si="2"/>
        <v/>
      </c>
      <c r="I156" s="78"/>
    </row>
    <row r="157" spans="1:9" ht="15" customHeight="1">
      <c r="A157" s="421"/>
      <c r="B157" s="431" t="s">
        <v>265</v>
      </c>
      <c r="C157" s="431"/>
      <c r="D157" s="431"/>
      <c r="E157" s="104" t="s">
        <v>266</v>
      </c>
      <c r="F157" s="105"/>
      <c r="G157" s="105"/>
      <c r="H157" s="106" t="str">
        <f t="shared" si="2"/>
        <v/>
      </c>
      <c r="I157" s="78"/>
    </row>
    <row r="158" spans="1:9" ht="15" customHeight="1">
      <c r="A158" s="421"/>
      <c r="B158" s="431"/>
      <c r="C158" s="431"/>
      <c r="D158" s="431"/>
      <c r="E158" s="104" t="s">
        <v>267</v>
      </c>
      <c r="F158" s="108" t="str">
        <f>IF(F156="","",(F156*F157))</f>
        <v/>
      </c>
      <c r="G158" s="108" t="str">
        <f>IF(G156="","",(G156*G157))</f>
        <v/>
      </c>
      <c r="H158" s="109" t="str">
        <f t="shared" si="2"/>
        <v/>
      </c>
      <c r="I158" s="78" t="s">
        <v>246</v>
      </c>
    </row>
    <row r="159" spans="1:9" ht="15" customHeight="1">
      <c r="A159" s="421"/>
      <c r="B159" s="430" t="s">
        <v>260</v>
      </c>
      <c r="C159" s="430"/>
      <c r="D159" s="430"/>
      <c r="E159" s="101" t="s">
        <v>261</v>
      </c>
      <c r="F159" s="102"/>
      <c r="G159" s="102"/>
      <c r="H159" s="103" t="str">
        <f t="shared" si="2"/>
        <v/>
      </c>
      <c r="I159" s="78"/>
    </row>
    <row r="160" spans="1:9" ht="15" customHeight="1">
      <c r="A160" s="421"/>
      <c r="B160" s="430"/>
      <c r="C160" s="430"/>
      <c r="D160" s="430"/>
      <c r="E160" s="104" t="s">
        <v>263</v>
      </c>
      <c r="F160" s="105"/>
      <c r="G160" s="105"/>
      <c r="H160" s="106" t="str">
        <f t="shared" si="2"/>
        <v/>
      </c>
      <c r="I160" s="78"/>
    </row>
    <row r="161" spans="1:9" ht="15" customHeight="1">
      <c r="A161" s="421"/>
      <c r="B161" s="431" t="s">
        <v>265</v>
      </c>
      <c r="C161" s="431"/>
      <c r="D161" s="431"/>
      <c r="E161" s="104" t="s">
        <v>266</v>
      </c>
      <c r="F161" s="105"/>
      <c r="G161" s="105"/>
      <c r="H161" s="106" t="str">
        <f t="shared" si="2"/>
        <v/>
      </c>
      <c r="I161" s="78"/>
    </row>
    <row r="162" spans="1:9" ht="15" customHeight="1">
      <c r="A162" s="421"/>
      <c r="B162" s="431"/>
      <c r="C162" s="431"/>
      <c r="D162" s="431"/>
      <c r="E162" s="104" t="s">
        <v>267</v>
      </c>
      <c r="F162" s="108" t="str">
        <f>IF(F160="","",(F160*F161))</f>
        <v/>
      </c>
      <c r="G162" s="108" t="str">
        <f>IF(G160="","",(G160*G161))</f>
        <v/>
      </c>
      <c r="H162" s="109" t="str">
        <f t="shared" si="2"/>
        <v/>
      </c>
      <c r="I162" s="78" t="s">
        <v>246</v>
      </c>
    </row>
    <row r="163" spans="1:9" ht="15" customHeight="1">
      <c r="A163" s="421"/>
      <c r="B163" s="430" t="s">
        <v>260</v>
      </c>
      <c r="C163" s="430"/>
      <c r="D163" s="430"/>
      <c r="E163" s="101" t="s">
        <v>261</v>
      </c>
      <c r="F163" s="102"/>
      <c r="G163" s="102"/>
      <c r="H163" s="103" t="str">
        <f t="shared" si="2"/>
        <v/>
      </c>
      <c r="I163" s="78"/>
    </row>
    <row r="164" spans="1:9" ht="15" customHeight="1">
      <c r="A164" s="421"/>
      <c r="B164" s="430"/>
      <c r="C164" s="430"/>
      <c r="D164" s="430"/>
      <c r="E164" s="104" t="s">
        <v>263</v>
      </c>
      <c r="F164" s="105"/>
      <c r="G164" s="105"/>
      <c r="H164" s="106" t="str">
        <f t="shared" si="2"/>
        <v/>
      </c>
      <c r="I164" s="78"/>
    </row>
    <row r="165" spans="1:9" ht="15" customHeight="1">
      <c r="A165" s="421"/>
      <c r="B165" s="431" t="s">
        <v>265</v>
      </c>
      <c r="C165" s="431"/>
      <c r="D165" s="431"/>
      <c r="E165" s="104" t="s">
        <v>266</v>
      </c>
      <c r="F165" s="105"/>
      <c r="G165" s="105"/>
      <c r="H165" s="106" t="str">
        <f t="shared" si="2"/>
        <v/>
      </c>
      <c r="I165" s="78"/>
    </row>
    <row r="166" spans="1:9" ht="15" customHeight="1">
      <c r="A166" s="421"/>
      <c r="B166" s="431"/>
      <c r="C166" s="431"/>
      <c r="D166" s="431"/>
      <c r="E166" s="104" t="s">
        <v>267</v>
      </c>
      <c r="F166" s="108" t="str">
        <f>IF(F164="","",(F164*F165))</f>
        <v/>
      </c>
      <c r="G166" s="108" t="str">
        <f>IF(G164="","",(G164*G165))</f>
        <v/>
      </c>
      <c r="H166" s="109" t="str">
        <f t="shared" si="2"/>
        <v/>
      </c>
      <c r="I166" s="78" t="s">
        <v>246</v>
      </c>
    </row>
    <row r="167" spans="1:9" ht="15" customHeight="1">
      <c r="A167" s="421"/>
      <c r="B167" s="430" t="s">
        <v>260</v>
      </c>
      <c r="C167" s="430"/>
      <c r="D167" s="430"/>
      <c r="E167" s="101" t="s">
        <v>261</v>
      </c>
      <c r="F167" s="102"/>
      <c r="G167" s="102"/>
      <c r="H167" s="103" t="str">
        <f t="shared" si="2"/>
        <v/>
      </c>
      <c r="I167" s="78"/>
    </row>
    <row r="168" spans="1:9" ht="15" customHeight="1">
      <c r="A168" s="421"/>
      <c r="B168" s="430"/>
      <c r="C168" s="430"/>
      <c r="D168" s="430"/>
      <c r="E168" s="104" t="s">
        <v>263</v>
      </c>
      <c r="F168" s="105"/>
      <c r="G168" s="105"/>
      <c r="H168" s="106" t="str">
        <f t="shared" si="2"/>
        <v/>
      </c>
      <c r="I168" s="78"/>
    </row>
    <row r="169" spans="1:9" ht="15" customHeight="1">
      <c r="A169" s="421"/>
      <c r="B169" s="431" t="s">
        <v>265</v>
      </c>
      <c r="C169" s="431"/>
      <c r="D169" s="431"/>
      <c r="E169" s="104" t="s">
        <v>266</v>
      </c>
      <c r="F169" s="105"/>
      <c r="G169" s="105"/>
      <c r="H169" s="106" t="str">
        <f t="shared" si="2"/>
        <v/>
      </c>
      <c r="I169" s="78"/>
    </row>
    <row r="170" spans="1:9" ht="15" customHeight="1">
      <c r="A170" s="421"/>
      <c r="B170" s="431"/>
      <c r="C170" s="431"/>
      <c r="D170" s="431"/>
      <c r="E170" s="104" t="s">
        <v>267</v>
      </c>
      <c r="F170" s="108" t="str">
        <f>IF(F168="","",(F168*F169))</f>
        <v/>
      </c>
      <c r="G170" s="108" t="str">
        <f>IF(G168="","",(G168*G169))</f>
        <v/>
      </c>
      <c r="H170" s="109" t="str">
        <f t="shared" si="2"/>
        <v/>
      </c>
      <c r="I170" s="78" t="s">
        <v>246</v>
      </c>
    </row>
    <row r="171" spans="1:9" ht="15" customHeight="1">
      <c r="A171" s="421"/>
      <c r="B171" s="430" t="s">
        <v>260</v>
      </c>
      <c r="C171" s="430"/>
      <c r="D171" s="430"/>
      <c r="E171" s="101" t="s">
        <v>261</v>
      </c>
      <c r="F171" s="102"/>
      <c r="G171" s="102"/>
      <c r="H171" s="103" t="str">
        <f t="shared" si="2"/>
        <v/>
      </c>
      <c r="I171" s="78"/>
    </row>
    <row r="172" spans="1:9" ht="15" customHeight="1">
      <c r="A172" s="421"/>
      <c r="B172" s="430"/>
      <c r="C172" s="430"/>
      <c r="D172" s="430"/>
      <c r="E172" s="104" t="s">
        <v>263</v>
      </c>
      <c r="F172" s="105"/>
      <c r="G172" s="105"/>
      <c r="H172" s="106" t="str">
        <f t="shared" si="2"/>
        <v/>
      </c>
      <c r="I172" s="78"/>
    </row>
    <row r="173" spans="1:9" ht="15" customHeight="1">
      <c r="A173" s="421"/>
      <c r="B173" s="431" t="s">
        <v>265</v>
      </c>
      <c r="C173" s="431"/>
      <c r="D173" s="431"/>
      <c r="E173" s="104" t="s">
        <v>266</v>
      </c>
      <c r="F173" s="105"/>
      <c r="G173" s="105"/>
      <c r="H173" s="106" t="str">
        <f t="shared" si="2"/>
        <v/>
      </c>
      <c r="I173" s="78"/>
    </row>
    <row r="174" spans="1:9" ht="15" customHeight="1">
      <c r="A174" s="421"/>
      <c r="B174" s="431"/>
      <c r="C174" s="431"/>
      <c r="D174" s="431"/>
      <c r="E174" s="104" t="s">
        <v>267</v>
      </c>
      <c r="F174" s="108" t="str">
        <f>IF(F172="","",(F172*F173))</f>
        <v/>
      </c>
      <c r="G174" s="108" t="str">
        <f>IF(G172="","",(G172*G173))</f>
        <v/>
      </c>
      <c r="H174" s="109" t="str">
        <f t="shared" si="2"/>
        <v/>
      </c>
      <c r="I174" s="78" t="s">
        <v>246</v>
      </c>
    </row>
    <row r="175" spans="1:9" ht="15" customHeight="1">
      <c r="A175" s="421"/>
      <c r="B175" s="430" t="s">
        <v>260</v>
      </c>
      <c r="C175" s="430"/>
      <c r="D175" s="430"/>
      <c r="E175" s="101" t="s">
        <v>261</v>
      </c>
      <c r="F175" s="102"/>
      <c r="G175" s="102"/>
      <c r="H175" s="103" t="str">
        <f t="shared" si="2"/>
        <v/>
      </c>
      <c r="I175" s="78"/>
    </row>
    <row r="176" spans="1:9" ht="15" customHeight="1">
      <c r="A176" s="421"/>
      <c r="B176" s="430"/>
      <c r="C176" s="430"/>
      <c r="D176" s="430"/>
      <c r="E176" s="104" t="s">
        <v>263</v>
      </c>
      <c r="F176" s="105"/>
      <c r="G176" s="105"/>
      <c r="H176" s="106" t="str">
        <f t="shared" si="2"/>
        <v/>
      </c>
      <c r="I176" s="78"/>
    </row>
    <row r="177" spans="1:9" ht="15" customHeight="1">
      <c r="A177" s="421"/>
      <c r="B177" s="431" t="s">
        <v>265</v>
      </c>
      <c r="C177" s="431"/>
      <c r="D177" s="431"/>
      <c r="E177" s="104" t="s">
        <v>266</v>
      </c>
      <c r="F177" s="105"/>
      <c r="G177" s="105"/>
      <c r="H177" s="106" t="str">
        <f t="shared" si="2"/>
        <v/>
      </c>
      <c r="I177" s="78"/>
    </row>
    <row r="178" spans="1:9" ht="15" customHeight="1">
      <c r="A178" s="421"/>
      <c r="B178" s="431"/>
      <c r="C178" s="431"/>
      <c r="D178" s="431"/>
      <c r="E178" s="104" t="s">
        <v>267</v>
      </c>
      <c r="F178" s="108" t="str">
        <f>IF(F176="","",(F176*F177))</f>
        <v/>
      </c>
      <c r="G178" s="108" t="str">
        <f>IF(G176="","",(G176*G177))</f>
        <v/>
      </c>
      <c r="H178" s="109" t="str">
        <f t="shared" si="2"/>
        <v/>
      </c>
      <c r="I178" s="78" t="s">
        <v>246</v>
      </c>
    </row>
    <row r="179" spans="1:9" ht="15" customHeight="1">
      <c r="A179" s="421"/>
      <c r="B179" s="430" t="s">
        <v>260</v>
      </c>
      <c r="C179" s="430"/>
      <c r="D179" s="430"/>
      <c r="E179" s="101" t="s">
        <v>261</v>
      </c>
      <c r="F179" s="102"/>
      <c r="G179" s="102"/>
      <c r="H179" s="103" t="str">
        <f t="shared" si="2"/>
        <v/>
      </c>
      <c r="I179" s="78"/>
    </row>
    <row r="180" spans="1:9" ht="15" customHeight="1">
      <c r="A180" s="421"/>
      <c r="B180" s="430"/>
      <c r="C180" s="430"/>
      <c r="D180" s="430"/>
      <c r="E180" s="104" t="s">
        <v>263</v>
      </c>
      <c r="F180" s="105"/>
      <c r="G180" s="105"/>
      <c r="H180" s="106" t="str">
        <f t="shared" si="2"/>
        <v/>
      </c>
      <c r="I180" s="78"/>
    </row>
    <row r="181" spans="1:9" ht="15" customHeight="1">
      <c r="A181" s="421"/>
      <c r="B181" s="431" t="s">
        <v>265</v>
      </c>
      <c r="C181" s="431"/>
      <c r="D181" s="431"/>
      <c r="E181" s="104" t="s">
        <v>266</v>
      </c>
      <c r="F181" s="105"/>
      <c r="G181" s="105"/>
      <c r="H181" s="106" t="str">
        <f t="shared" si="2"/>
        <v/>
      </c>
      <c r="I181" s="78"/>
    </row>
    <row r="182" spans="1:9" ht="15" customHeight="1">
      <c r="A182" s="421"/>
      <c r="B182" s="431"/>
      <c r="C182" s="431"/>
      <c r="D182" s="431"/>
      <c r="E182" s="104" t="s">
        <v>267</v>
      </c>
      <c r="F182" s="108" t="str">
        <f>IF(F180="","",(F180*F181))</f>
        <v/>
      </c>
      <c r="G182" s="108" t="str">
        <f>IF(G180="","",(G180*G181))</f>
        <v/>
      </c>
      <c r="H182" s="109" t="str">
        <f t="shared" si="2"/>
        <v/>
      </c>
      <c r="I182" s="78" t="s">
        <v>246</v>
      </c>
    </row>
    <row r="183" spans="1:9" ht="15" customHeight="1">
      <c r="A183" s="421"/>
      <c r="B183" s="430" t="s">
        <v>260</v>
      </c>
      <c r="C183" s="430"/>
      <c r="D183" s="430"/>
      <c r="E183" s="101" t="s">
        <v>261</v>
      </c>
      <c r="F183" s="102"/>
      <c r="G183" s="102"/>
      <c r="H183" s="103" t="str">
        <f t="shared" si="2"/>
        <v/>
      </c>
      <c r="I183" s="78"/>
    </row>
    <row r="184" spans="1:9" ht="15" customHeight="1">
      <c r="A184" s="421"/>
      <c r="B184" s="430"/>
      <c r="C184" s="430"/>
      <c r="D184" s="430"/>
      <c r="E184" s="104" t="s">
        <v>263</v>
      </c>
      <c r="F184" s="105"/>
      <c r="G184" s="105"/>
      <c r="H184" s="106" t="str">
        <f t="shared" si="2"/>
        <v/>
      </c>
      <c r="I184" s="78"/>
    </row>
    <row r="185" spans="1:9" ht="15" customHeight="1">
      <c r="A185" s="421"/>
      <c r="B185" s="431" t="s">
        <v>265</v>
      </c>
      <c r="C185" s="431"/>
      <c r="D185" s="431"/>
      <c r="E185" s="104" t="s">
        <v>266</v>
      </c>
      <c r="F185" s="105"/>
      <c r="G185" s="105"/>
      <c r="H185" s="106" t="str">
        <f t="shared" si="2"/>
        <v/>
      </c>
      <c r="I185" s="78"/>
    </row>
    <row r="186" spans="1:9" ht="15" customHeight="1">
      <c r="A186" s="421"/>
      <c r="B186" s="431"/>
      <c r="C186" s="431"/>
      <c r="D186" s="431"/>
      <c r="E186" s="104" t="s">
        <v>267</v>
      </c>
      <c r="F186" s="108" t="str">
        <f>IF(F184="","",(F184*F185))</f>
        <v/>
      </c>
      <c r="G186" s="108" t="str">
        <f>IF(G184="","",(G184*G185))</f>
        <v/>
      </c>
      <c r="H186" s="109" t="str">
        <f t="shared" si="2"/>
        <v/>
      </c>
      <c r="I186" s="78" t="s">
        <v>246</v>
      </c>
    </row>
    <row r="187" spans="1:9" ht="15" customHeight="1">
      <c r="A187" s="421"/>
      <c r="B187" s="430" t="s">
        <v>260</v>
      </c>
      <c r="C187" s="430"/>
      <c r="D187" s="430"/>
      <c r="E187" s="101" t="s">
        <v>261</v>
      </c>
      <c r="F187" s="102"/>
      <c r="G187" s="102"/>
      <c r="H187" s="103" t="str">
        <f t="shared" si="2"/>
        <v/>
      </c>
      <c r="I187" s="78"/>
    </row>
    <row r="188" spans="1:9" ht="15" customHeight="1">
      <c r="A188" s="421"/>
      <c r="B188" s="430"/>
      <c r="C188" s="430"/>
      <c r="D188" s="430"/>
      <c r="E188" s="104" t="s">
        <v>263</v>
      </c>
      <c r="F188" s="105"/>
      <c r="G188" s="105"/>
      <c r="H188" s="106" t="str">
        <f t="shared" si="2"/>
        <v/>
      </c>
      <c r="I188" s="78"/>
    </row>
    <row r="189" spans="1:9" ht="15" customHeight="1">
      <c r="A189" s="421"/>
      <c r="B189" s="431" t="s">
        <v>265</v>
      </c>
      <c r="C189" s="431"/>
      <c r="D189" s="431"/>
      <c r="E189" s="104" t="s">
        <v>266</v>
      </c>
      <c r="F189" s="105"/>
      <c r="G189" s="105"/>
      <c r="H189" s="106" t="str">
        <f t="shared" si="2"/>
        <v/>
      </c>
      <c r="I189" s="78"/>
    </row>
    <row r="190" spans="1:9" ht="15" customHeight="1">
      <c r="A190" s="421"/>
      <c r="B190" s="431"/>
      <c r="C190" s="431"/>
      <c r="D190" s="431"/>
      <c r="E190" s="104" t="s">
        <v>267</v>
      </c>
      <c r="F190" s="108" t="str">
        <f>IF(F188="","",(F188*F189))</f>
        <v/>
      </c>
      <c r="G190" s="108" t="str">
        <f>IF(G188="","",(G188*G189))</f>
        <v/>
      </c>
      <c r="H190" s="109" t="str">
        <f t="shared" si="2"/>
        <v/>
      </c>
      <c r="I190" s="78" t="s">
        <v>246</v>
      </c>
    </row>
    <row r="191" spans="1:9" ht="15" customHeight="1">
      <c r="A191" s="421"/>
      <c r="B191" s="430" t="s">
        <v>260</v>
      </c>
      <c r="C191" s="430"/>
      <c r="D191" s="430"/>
      <c r="E191" s="101" t="s">
        <v>261</v>
      </c>
      <c r="F191" s="102"/>
      <c r="G191" s="102"/>
      <c r="H191" s="103" t="str">
        <f t="shared" si="2"/>
        <v/>
      </c>
      <c r="I191" s="78"/>
    </row>
    <row r="192" spans="1:9" ht="15" customHeight="1">
      <c r="A192" s="421"/>
      <c r="B192" s="430"/>
      <c r="C192" s="430"/>
      <c r="D192" s="430"/>
      <c r="E192" s="104" t="s">
        <v>263</v>
      </c>
      <c r="F192" s="105"/>
      <c r="G192" s="105"/>
      <c r="H192" s="106" t="str">
        <f t="shared" si="2"/>
        <v/>
      </c>
      <c r="I192" s="78"/>
    </row>
    <row r="193" spans="1:9" ht="15" customHeight="1">
      <c r="A193" s="421"/>
      <c r="B193" s="431" t="s">
        <v>265</v>
      </c>
      <c r="C193" s="431"/>
      <c r="D193" s="431"/>
      <c r="E193" s="104" t="s">
        <v>266</v>
      </c>
      <c r="F193" s="105"/>
      <c r="G193" s="105"/>
      <c r="H193" s="106" t="str">
        <f t="shared" si="2"/>
        <v/>
      </c>
      <c r="I193" s="78"/>
    </row>
    <row r="194" spans="1:9" ht="15" customHeight="1">
      <c r="A194" s="421"/>
      <c r="B194" s="431"/>
      <c r="C194" s="431"/>
      <c r="D194" s="431"/>
      <c r="E194" s="104" t="s">
        <v>267</v>
      </c>
      <c r="F194" s="108" t="str">
        <f>IF(F192="","",(F192*F193))</f>
        <v/>
      </c>
      <c r="G194" s="108" t="str">
        <f>IF(G192="","",(G192*G193))</f>
        <v/>
      </c>
      <c r="H194" s="109" t="str">
        <f t="shared" si="2"/>
        <v/>
      </c>
      <c r="I194" s="78" t="s">
        <v>246</v>
      </c>
    </row>
    <row r="195" spans="1:9" ht="15" customHeight="1">
      <c r="A195" s="421"/>
      <c r="B195" s="430" t="s">
        <v>260</v>
      </c>
      <c r="C195" s="430"/>
      <c r="D195" s="430"/>
      <c r="E195" s="101" t="s">
        <v>261</v>
      </c>
      <c r="F195" s="102"/>
      <c r="G195" s="102"/>
      <c r="H195" s="103" t="str">
        <f t="shared" si="2"/>
        <v/>
      </c>
      <c r="I195" s="78"/>
    </row>
    <row r="196" spans="1:9" ht="15" customHeight="1">
      <c r="A196" s="421"/>
      <c r="B196" s="430"/>
      <c r="C196" s="430"/>
      <c r="D196" s="430"/>
      <c r="E196" s="104" t="s">
        <v>263</v>
      </c>
      <c r="F196" s="105"/>
      <c r="G196" s="105"/>
      <c r="H196" s="106" t="str">
        <f t="shared" si="2"/>
        <v/>
      </c>
      <c r="I196" s="78"/>
    </row>
    <row r="197" spans="1:9" ht="15" customHeight="1">
      <c r="A197" s="421"/>
      <c r="B197" s="431" t="s">
        <v>265</v>
      </c>
      <c r="C197" s="431"/>
      <c r="D197" s="431"/>
      <c r="E197" s="104" t="s">
        <v>266</v>
      </c>
      <c r="F197" s="105"/>
      <c r="G197" s="105"/>
      <c r="H197" s="106" t="str">
        <f t="shared" si="2"/>
        <v/>
      </c>
      <c r="I197" s="78"/>
    </row>
    <row r="198" spans="1:9" ht="15" customHeight="1">
      <c r="A198" s="421"/>
      <c r="B198" s="431"/>
      <c r="C198" s="431"/>
      <c r="D198" s="431"/>
      <c r="E198" s="113" t="s">
        <v>267</v>
      </c>
      <c r="F198" s="114" t="str">
        <f>IF(F196="","",(F196*F197))</f>
        <v/>
      </c>
      <c r="G198" s="114" t="str">
        <f>IF(G196="","",(G196*G197))</f>
        <v/>
      </c>
      <c r="H198" s="109" t="str">
        <f t="shared" si="2"/>
        <v/>
      </c>
      <c r="I198" s="78" t="s">
        <v>246</v>
      </c>
    </row>
    <row r="199" spans="1:9" ht="15" customHeight="1">
      <c r="A199" s="421"/>
      <c r="B199" s="430" t="s">
        <v>260</v>
      </c>
      <c r="C199" s="430"/>
      <c r="D199" s="430"/>
      <c r="E199" s="101" t="s">
        <v>261</v>
      </c>
      <c r="F199" s="102"/>
      <c r="G199" s="102"/>
      <c r="H199" s="103" t="str">
        <f t="shared" ref="H199:H204" si="3">IF(G199="","",G199/F199)</f>
        <v/>
      </c>
      <c r="I199" s="78"/>
    </row>
    <row r="200" spans="1:9" ht="15" customHeight="1">
      <c r="A200" s="421"/>
      <c r="B200" s="430"/>
      <c r="C200" s="430"/>
      <c r="D200" s="430"/>
      <c r="E200" s="104" t="s">
        <v>263</v>
      </c>
      <c r="F200" s="105"/>
      <c r="G200" s="105"/>
      <c r="H200" s="106" t="str">
        <f t="shared" si="3"/>
        <v/>
      </c>
      <c r="I200" s="78"/>
    </row>
    <row r="201" spans="1:9" ht="15" customHeight="1">
      <c r="A201" s="421"/>
      <c r="B201" s="431" t="s">
        <v>265</v>
      </c>
      <c r="C201" s="431"/>
      <c r="D201" s="431"/>
      <c r="E201" s="104" t="s">
        <v>266</v>
      </c>
      <c r="F201" s="105"/>
      <c r="G201" s="105"/>
      <c r="H201" s="106" t="str">
        <f t="shared" si="3"/>
        <v/>
      </c>
      <c r="I201" s="78"/>
    </row>
    <row r="202" spans="1:9" ht="15" customHeight="1">
      <c r="A202" s="421"/>
      <c r="B202" s="431"/>
      <c r="C202" s="431"/>
      <c r="D202" s="431"/>
      <c r="E202" s="104" t="s">
        <v>267</v>
      </c>
      <c r="F202" s="108" t="str">
        <f>IF(F200="","",(F200*F201))</f>
        <v/>
      </c>
      <c r="G202" s="108" t="str">
        <f>IF(G200="","",(G200*G201))</f>
        <v/>
      </c>
      <c r="H202" s="109" t="str">
        <f t="shared" si="3"/>
        <v/>
      </c>
      <c r="I202" s="78" t="s">
        <v>246</v>
      </c>
    </row>
    <row r="203" spans="1:9" ht="15" customHeight="1">
      <c r="A203" s="421"/>
      <c r="B203" s="432" t="s">
        <v>273</v>
      </c>
      <c r="C203" s="432"/>
      <c r="D203" s="432"/>
      <c r="E203" s="101" t="s">
        <v>261</v>
      </c>
      <c r="F203" s="115" t="str">
        <f>IF(F7="","",SUM(M13:M14))</f>
        <v/>
      </c>
      <c r="G203" s="115" t="str">
        <f>IF(G7="","",SUM(N13:N14))</f>
        <v/>
      </c>
      <c r="H203" s="103" t="str">
        <f t="shared" si="3"/>
        <v/>
      </c>
      <c r="I203" s="78"/>
    </row>
    <row r="204" spans="1:9" ht="15" customHeight="1">
      <c r="A204" s="421"/>
      <c r="B204" s="432"/>
      <c r="C204" s="432"/>
      <c r="D204" s="432"/>
      <c r="E204" s="104" t="s">
        <v>263</v>
      </c>
      <c r="F204" s="108" t="str">
        <f>IF(F7="","",SUM(O13:O14))</f>
        <v/>
      </c>
      <c r="G204" s="108" t="str">
        <f>IF(G7="","",SUM(P13:P14))</f>
        <v/>
      </c>
      <c r="H204" s="106" t="str">
        <f t="shared" si="3"/>
        <v/>
      </c>
      <c r="I204" s="78"/>
    </row>
    <row r="205" spans="1:9" ht="15" customHeight="1">
      <c r="A205" s="421"/>
      <c r="B205" s="432"/>
      <c r="C205" s="432"/>
      <c r="D205" s="432"/>
      <c r="E205" s="104" t="s">
        <v>266</v>
      </c>
      <c r="F205" s="116" t="s">
        <v>274</v>
      </c>
      <c r="G205" s="116" t="s">
        <v>274</v>
      </c>
      <c r="H205" s="117" t="s">
        <v>274</v>
      </c>
      <c r="I205" s="78"/>
    </row>
    <row r="206" spans="1:9" ht="15" customHeight="1">
      <c r="A206" s="421"/>
      <c r="B206" s="432"/>
      <c r="C206" s="432"/>
      <c r="D206" s="432"/>
      <c r="E206" s="104" t="s">
        <v>267</v>
      </c>
      <c r="F206" s="108" t="str">
        <f>IF(F7="","",SUM(Q13:Q14))</f>
        <v/>
      </c>
      <c r="G206" s="108" t="str">
        <f>IF(G7="","",SUM(R13:R14))</f>
        <v/>
      </c>
      <c r="H206" s="109" t="str">
        <f t="shared" ref="H206:H242" si="4">IF(G206="","",G206/F206)</f>
        <v/>
      </c>
      <c r="I206" s="78" t="s">
        <v>246</v>
      </c>
    </row>
    <row r="207" spans="1:9" ht="15" customHeight="1">
      <c r="A207" s="421"/>
      <c r="B207" s="419" t="s">
        <v>275</v>
      </c>
      <c r="C207" s="419"/>
      <c r="D207" s="419"/>
      <c r="E207" s="419"/>
      <c r="F207" s="118"/>
      <c r="G207" s="118"/>
      <c r="H207" s="119" t="str">
        <f t="shared" si="4"/>
        <v/>
      </c>
      <c r="I207" s="78"/>
    </row>
    <row r="208" spans="1:9" ht="15" customHeight="1">
      <c r="A208" s="421"/>
      <c r="B208" s="419" t="s">
        <v>276</v>
      </c>
      <c r="C208" s="419"/>
      <c r="D208" s="419"/>
      <c r="E208" s="419"/>
      <c r="F208" s="118"/>
      <c r="G208" s="118"/>
      <c r="H208" s="119" t="str">
        <f t="shared" si="4"/>
        <v/>
      </c>
      <c r="I208" s="78"/>
    </row>
    <row r="209" spans="1:9" ht="30" customHeight="1">
      <c r="A209" s="421"/>
      <c r="B209" s="433" t="s">
        <v>277</v>
      </c>
      <c r="C209" s="433"/>
      <c r="D209" s="433"/>
      <c r="E209" s="433"/>
      <c r="F209" s="120"/>
      <c r="G209" s="120"/>
      <c r="H209" s="119" t="str">
        <f t="shared" si="4"/>
        <v/>
      </c>
      <c r="I209" s="78"/>
    </row>
    <row r="210" spans="1:9" ht="21" customHeight="1">
      <c r="A210" s="421"/>
      <c r="B210" s="419" t="s">
        <v>278</v>
      </c>
      <c r="C210" s="419"/>
      <c r="D210" s="419"/>
      <c r="E210" s="419"/>
      <c r="F210" s="121" t="str">
        <f>IF(F10="","",(SUM(F206,F207,F208)))</f>
        <v/>
      </c>
      <c r="G210" s="121" t="str">
        <f>IF(G10="","",(SUM(G206,G207,G208)))</f>
        <v/>
      </c>
      <c r="H210" s="119" t="str">
        <f t="shared" si="4"/>
        <v/>
      </c>
      <c r="I210" s="78" t="s">
        <v>246</v>
      </c>
    </row>
    <row r="211" spans="1:9" ht="15" customHeight="1" thickBot="1">
      <c r="A211" s="422" t="s">
        <v>279</v>
      </c>
      <c r="B211" s="419" t="s">
        <v>280</v>
      </c>
      <c r="C211" s="419"/>
      <c r="D211" s="419"/>
      <c r="E211" s="419"/>
      <c r="F211" s="122"/>
      <c r="G211" s="122"/>
      <c r="H211" s="119" t="str">
        <f t="shared" si="4"/>
        <v/>
      </c>
      <c r="I211" s="78"/>
    </row>
    <row r="212" spans="1:9" ht="15" customHeight="1" thickTop="1" thickBot="1">
      <c r="A212" s="422"/>
      <c r="B212" s="427" t="s">
        <v>281</v>
      </c>
      <c r="C212" s="424" t="s">
        <v>282</v>
      </c>
      <c r="D212" s="424"/>
      <c r="E212" s="424"/>
      <c r="F212" s="123"/>
      <c r="G212" s="123"/>
      <c r="H212" s="107" t="str">
        <f t="shared" si="4"/>
        <v/>
      </c>
      <c r="I212" s="124" t="s">
        <v>283</v>
      </c>
    </row>
    <row r="213" spans="1:9" ht="15" customHeight="1" thickTop="1" thickBot="1">
      <c r="A213" s="422"/>
      <c r="B213" s="422"/>
      <c r="C213" s="425" t="s">
        <v>284</v>
      </c>
      <c r="D213" s="425"/>
      <c r="E213" s="425"/>
      <c r="F213" s="123"/>
      <c r="G213" s="123"/>
      <c r="H213" s="106" t="str">
        <f t="shared" si="4"/>
        <v/>
      </c>
      <c r="I213" s="124" t="s">
        <v>283</v>
      </c>
    </row>
    <row r="214" spans="1:9" ht="15" customHeight="1" thickTop="1" thickBot="1">
      <c r="A214" s="422"/>
      <c r="B214" s="422"/>
      <c r="C214" s="425" t="s">
        <v>285</v>
      </c>
      <c r="D214" s="425"/>
      <c r="E214" s="425"/>
      <c r="F214" s="123"/>
      <c r="G214" s="123"/>
      <c r="H214" s="106" t="str">
        <f t="shared" si="4"/>
        <v/>
      </c>
      <c r="I214" s="124" t="s">
        <v>283</v>
      </c>
    </row>
    <row r="215" spans="1:9" ht="15" customHeight="1" thickTop="1" thickBot="1">
      <c r="A215" s="422"/>
      <c r="B215" s="422"/>
      <c r="C215" s="425" t="s">
        <v>286</v>
      </c>
      <c r="D215" s="425"/>
      <c r="E215" s="425"/>
      <c r="F215" s="123"/>
      <c r="G215" s="123"/>
      <c r="H215" s="106" t="str">
        <f t="shared" si="4"/>
        <v/>
      </c>
      <c r="I215" s="124" t="s">
        <v>283</v>
      </c>
    </row>
    <row r="216" spans="1:9" ht="15" customHeight="1" thickTop="1" thickBot="1">
      <c r="A216" s="422"/>
      <c r="B216" s="422"/>
      <c r="C216" s="425" t="s">
        <v>287</v>
      </c>
      <c r="D216" s="425"/>
      <c r="E216" s="425"/>
      <c r="F216" s="123"/>
      <c r="G216" s="123"/>
      <c r="H216" s="106" t="str">
        <f t="shared" si="4"/>
        <v/>
      </c>
      <c r="I216" s="124" t="s">
        <v>283</v>
      </c>
    </row>
    <row r="217" spans="1:9" ht="15" customHeight="1" thickTop="1" thickBot="1">
      <c r="A217" s="422"/>
      <c r="B217" s="422"/>
      <c r="C217" s="425" t="s">
        <v>288</v>
      </c>
      <c r="D217" s="425"/>
      <c r="E217" s="425"/>
      <c r="F217" s="123"/>
      <c r="G217" s="123"/>
      <c r="H217" s="106" t="str">
        <f t="shared" si="4"/>
        <v/>
      </c>
      <c r="I217" s="124" t="s">
        <v>283</v>
      </c>
    </row>
    <row r="218" spans="1:9" ht="15" customHeight="1" thickTop="1" thickBot="1">
      <c r="A218" s="422"/>
      <c r="B218" s="422"/>
      <c r="C218" s="425" t="s">
        <v>289</v>
      </c>
      <c r="D218" s="425"/>
      <c r="E218" s="425"/>
      <c r="F218" s="123"/>
      <c r="G218" s="123"/>
      <c r="H218" s="106" t="str">
        <f t="shared" si="4"/>
        <v/>
      </c>
      <c r="I218" s="124" t="s">
        <v>283</v>
      </c>
    </row>
    <row r="219" spans="1:9" ht="15" customHeight="1" thickTop="1" thickBot="1">
      <c r="A219" s="422"/>
      <c r="B219" s="422"/>
      <c r="C219" s="425" t="s">
        <v>290</v>
      </c>
      <c r="D219" s="425"/>
      <c r="E219" s="425"/>
      <c r="F219" s="123"/>
      <c r="G219" s="123"/>
      <c r="H219" s="106" t="str">
        <f t="shared" si="4"/>
        <v/>
      </c>
      <c r="I219" s="124" t="s">
        <v>283</v>
      </c>
    </row>
    <row r="220" spans="1:9" ht="15" customHeight="1" thickTop="1" thickBot="1">
      <c r="A220" s="422"/>
      <c r="B220" s="422"/>
      <c r="C220" s="425" t="s">
        <v>291</v>
      </c>
      <c r="D220" s="425"/>
      <c r="E220" s="425"/>
      <c r="F220" s="123"/>
      <c r="G220" s="123"/>
      <c r="H220" s="106" t="str">
        <f t="shared" si="4"/>
        <v/>
      </c>
      <c r="I220" s="124" t="s">
        <v>283</v>
      </c>
    </row>
    <row r="221" spans="1:9" ht="15" customHeight="1" thickTop="1" thickBot="1">
      <c r="A221" s="422"/>
      <c r="B221" s="422"/>
      <c r="C221" s="425" t="s">
        <v>292</v>
      </c>
      <c r="D221" s="425"/>
      <c r="E221" s="425"/>
      <c r="F221" s="105"/>
      <c r="G221" s="105"/>
      <c r="H221" s="106" t="str">
        <f t="shared" si="4"/>
        <v/>
      </c>
      <c r="I221" s="124" t="s">
        <v>283</v>
      </c>
    </row>
    <row r="222" spans="1:9" ht="15" customHeight="1" thickTop="1" thickBot="1">
      <c r="A222" s="422"/>
      <c r="B222" s="428"/>
      <c r="C222" s="133" t="s">
        <v>183</v>
      </c>
      <c r="D222" s="134"/>
      <c r="E222" s="135"/>
      <c r="F222" s="136"/>
      <c r="G222" s="136"/>
      <c r="H222" s="74"/>
      <c r="I222" s="124" t="s">
        <v>312</v>
      </c>
    </row>
    <row r="223" spans="1:9" ht="15" customHeight="1" thickTop="1" thickBot="1">
      <c r="A223" s="422"/>
      <c r="B223" s="427"/>
      <c r="C223" s="426" t="s">
        <v>293</v>
      </c>
      <c r="D223" s="426"/>
      <c r="E223" s="426"/>
      <c r="F223" s="125" t="str">
        <f>IF(F212="","",(SUM(F212:F222)))</f>
        <v/>
      </c>
      <c r="G223" s="125" t="str">
        <f>IF(G212="","",(SUM(G212:G222)))</f>
        <v/>
      </c>
      <c r="H223" s="119" t="str">
        <f t="shared" si="4"/>
        <v/>
      </c>
      <c r="I223" s="78" t="s">
        <v>246</v>
      </c>
    </row>
    <row r="224" spans="1:9" ht="15" customHeight="1" thickTop="1" thickBot="1">
      <c r="A224" s="422"/>
      <c r="B224" s="421" t="s">
        <v>294</v>
      </c>
      <c r="C224" s="424" t="s">
        <v>295</v>
      </c>
      <c r="D224" s="424"/>
      <c r="E224" s="424"/>
      <c r="F224" s="102"/>
      <c r="G224" s="102"/>
      <c r="H224" s="103" t="str">
        <f t="shared" si="4"/>
        <v/>
      </c>
      <c r="I224" s="124" t="s">
        <v>283</v>
      </c>
    </row>
    <row r="225" spans="1:9" ht="15" customHeight="1" thickTop="1" thickBot="1">
      <c r="A225" s="422"/>
      <c r="B225" s="422"/>
      <c r="C225" s="425" t="s">
        <v>296</v>
      </c>
      <c r="D225" s="425"/>
      <c r="E225" s="425"/>
      <c r="F225" s="105"/>
      <c r="G225" s="105"/>
      <c r="H225" s="106" t="str">
        <f t="shared" si="4"/>
        <v/>
      </c>
      <c r="I225" s="124" t="s">
        <v>283</v>
      </c>
    </row>
    <row r="226" spans="1:9" ht="15" customHeight="1" thickTop="1" thickBot="1">
      <c r="A226" s="422"/>
      <c r="B226" s="423"/>
      <c r="C226" s="133" t="s">
        <v>183</v>
      </c>
      <c r="D226" s="134"/>
      <c r="E226" s="135"/>
      <c r="F226" s="136"/>
      <c r="G226" s="136"/>
      <c r="H226" s="74"/>
      <c r="I226" s="124" t="s">
        <v>312</v>
      </c>
    </row>
    <row r="227" spans="1:9" ht="15" customHeight="1" thickTop="1" thickBot="1">
      <c r="A227" s="422"/>
      <c r="B227" s="421"/>
      <c r="C227" s="426" t="s">
        <v>293</v>
      </c>
      <c r="D227" s="426"/>
      <c r="E227" s="426"/>
      <c r="F227" s="125" t="str">
        <f>IF(F212="","",(SUM(F224:F226)))</f>
        <v/>
      </c>
      <c r="G227" s="125" t="str">
        <f>IF(G212="","",(SUM(G224:G226)))</f>
        <v/>
      </c>
      <c r="H227" s="119" t="str">
        <f t="shared" si="4"/>
        <v/>
      </c>
      <c r="I227" s="78" t="s">
        <v>246</v>
      </c>
    </row>
    <row r="228" spans="1:9" ht="15" customHeight="1" thickTop="1" thickBot="1">
      <c r="A228" s="422"/>
      <c r="B228" s="421" t="s">
        <v>297</v>
      </c>
      <c r="C228" s="424" t="s">
        <v>298</v>
      </c>
      <c r="D228" s="424"/>
      <c r="E228" s="424"/>
      <c r="F228" s="123"/>
      <c r="G228" s="123"/>
      <c r="H228" s="107" t="str">
        <f t="shared" si="4"/>
        <v/>
      </c>
      <c r="I228" s="124" t="s">
        <v>283</v>
      </c>
    </row>
    <row r="229" spans="1:9" ht="15" customHeight="1" thickTop="1" thickBot="1">
      <c r="A229" s="422"/>
      <c r="B229" s="422"/>
      <c r="C229" s="425" t="s">
        <v>299</v>
      </c>
      <c r="D229" s="425"/>
      <c r="E229" s="425"/>
      <c r="F229" s="123"/>
      <c r="G229" s="123"/>
      <c r="H229" s="106" t="str">
        <f t="shared" si="4"/>
        <v/>
      </c>
      <c r="I229" s="124" t="s">
        <v>283</v>
      </c>
    </row>
    <row r="230" spans="1:9" ht="15" customHeight="1" thickTop="1" thickBot="1">
      <c r="A230" s="422"/>
      <c r="B230" s="422"/>
      <c r="C230" s="425" t="s">
        <v>300</v>
      </c>
      <c r="D230" s="425"/>
      <c r="E230" s="425"/>
      <c r="F230" s="105"/>
      <c r="G230" s="105"/>
      <c r="H230" s="106" t="str">
        <f t="shared" si="4"/>
        <v/>
      </c>
      <c r="I230" s="124" t="s">
        <v>283</v>
      </c>
    </row>
    <row r="231" spans="1:9" ht="15" customHeight="1" thickTop="1" thickBot="1">
      <c r="A231" s="422"/>
      <c r="B231" s="423"/>
      <c r="C231" s="133" t="s">
        <v>183</v>
      </c>
      <c r="D231" s="134"/>
      <c r="E231" s="135"/>
      <c r="F231" s="136"/>
      <c r="G231" s="136"/>
      <c r="H231" s="74"/>
      <c r="I231" s="124" t="s">
        <v>312</v>
      </c>
    </row>
    <row r="232" spans="1:9" ht="15" customHeight="1" thickTop="1" thickBot="1">
      <c r="A232" s="422"/>
      <c r="B232" s="421"/>
      <c r="C232" s="426" t="s">
        <v>293</v>
      </c>
      <c r="D232" s="426"/>
      <c r="E232" s="426"/>
      <c r="F232" s="125" t="str">
        <f>IF(F212="","",(SUM(F228:F231)))</f>
        <v/>
      </c>
      <c r="G232" s="125" t="str">
        <f>IF(G212="","",(SUM(G228:G231)))</f>
        <v/>
      </c>
      <c r="H232" s="119" t="str">
        <f t="shared" si="4"/>
        <v/>
      </c>
      <c r="I232" s="78" t="s">
        <v>246</v>
      </c>
    </row>
    <row r="233" spans="1:9" ht="15" customHeight="1" thickTop="1" thickBot="1">
      <c r="A233" s="422"/>
      <c r="B233" s="421" t="s">
        <v>301</v>
      </c>
      <c r="C233" s="424" t="s">
        <v>302</v>
      </c>
      <c r="D233" s="424"/>
      <c r="E233" s="424"/>
      <c r="F233" s="123"/>
      <c r="G233" s="123"/>
      <c r="H233" s="106" t="str">
        <f t="shared" si="4"/>
        <v/>
      </c>
      <c r="I233" s="124" t="s">
        <v>283</v>
      </c>
    </row>
    <row r="234" spans="1:9" ht="15" customHeight="1" thickTop="1" thickBot="1">
      <c r="A234" s="422"/>
      <c r="B234" s="422"/>
      <c r="C234" s="425" t="s">
        <v>303</v>
      </c>
      <c r="D234" s="425"/>
      <c r="E234" s="425"/>
      <c r="F234" s="123"/>
      <c r="G234" s="123"/>
      <c r="H234" s="106" t="str">
        <f t="shared" si="4"/>
        <v/>
      </c>
      <c r="I234" s="124" t="s">
        <v>283</v>
      </c>
    </row>
    <row r="235" spans="1:9" ht="15" customHeight="1" thickTop="1" thickBot="1">
      <c r="A235" s="422"/>
      <c r="B235" s="422"/>
      <c r="C235" s="425" t="s">
        <v>304</v>
      </c>
      <c r="D235" s="425"/>
      <c r="E235" s="425"/>
      <c r="F235" s="105"/>
      <c r="G235" s="105"/>
      <c r="H235" s="106" t="str">
        <f t="shared" si="4"/>
        <v/>
      </c>
      <c r="I235" s="124" t="s">
        <v>283</v>
      </c>
    </row>
    <row r="236" spans="1:9" ht="15" customHeight="1" thickTop="1" thickBot="1">
      <c r="A236" s="422"/>
      <c r="B236" s="423"/>
      <c r="C236" s="133" t="s">
        <v>183</v>
      </c>
      <c r="D236" s="134"/>
      <c r="E236" s="135"/>
      <c r="F236" s="136"/>
      <c r="G236" s="136"/>
      <c r="H236" s="74"/>
      <c r="I236" s="124" t="s">
        <v>312</v>
      </c>
    </row>
    <row r="237" spans="1:9" ht="15" customHeight="1" thickTop="1" thickBot="1">
      <c r="A237" s="422"/>
      <c r="B237" s="421"/>
      <c r="C237" s="426" t="s">
        <v>293</v>
      </c>
      <c r="D237" s="426"/>
      <c r="E237" s="426"/>
      <c r="F237" s="125" t="str">
        <f>IF(F212="","",(SUM(F233:F236)))</f>
        <v/>
      </c>
      <c r="G237" s="125" t="str">
        <f>IF(G212="","",(SUM(G233:G236)))</f>
        <v/>
      </c>
      <c r="H237" s="119" t="str">
        <f t="shared" si="4"/>
        <v/>
      </c>
      <c r="I237" s="78" t="s">
        <v>246</v>
      </c>
    </row>
    <row r="238" spans="1:9" ht="21" customHeight="1" thickTop="1" thickBot="1">
      <c r="A238" s="422"/>
      <c r="B238" s="429" t="s">
        <v>305</v>
      </c>
      <c r="C238" s="429"/>
      <c r="D238" s="429"/>
      <c r="E238" s="429"/>
      <c r="F238" s="126" t="str">
        <f>IF(F223="","",(SUM(F211,F223,F227,F232,F237)))</f>
        <v/>
      </c>
      <c r="G238" s="126" t="str">
        <f>IF(G223="","",(SUM(G211,G223,G227,G232,G237)))</f>
        <v/>
      </c>
      <c r="H238" s="127" t="str">
        <f t="shared" si="4"/>
        <v/>
      </c>
      <c r="I238" s="78" t="s">
        <v>246</v>
      </c>
    </row>
    <row r="239" spans="1:9" ht="21" customHeight="1" thickTop="1" thickBot="1">
      <c r="A239" s="417" t="s">
        <v>306</v>
      </c>
      <c r="B239" s="418" t="s">
        <v>307</v>
      </c>
      <c r="C239" s="418"/>
      <c r="D239" s="418"/>
      <c r="E239" s="418"/>
      <c r="F239" s="128" t="str">
        <f>IF(F210="","",(F210-F238))</f>
        <v/>
      </c>
      <c r="G239" s="128" t="str">
        <f>IF(G210="","",(G210-G238))</f>
        <v/>
      </c>
      <c r="H239" s="129" t="str">
        <f t="shared" si="4"/>
        <v/>
      </c>
      <c r="I239" s="78" t="s">
        <v>246</v>
      </c>
    </row>
    <row r="240" spans="1:9" ht="21" customHeight="1" thickTop="1">
      <c r="A240" s="417"/>
      <c r="B240" s="419" t="s">
        <v>308</v>
      </c>
      <c r="C240" s="419"/>
      <c r="D240" s="419"/>
      <c r="E240" s="419"/>
      <c r="F240" s="130" t="str">
        <f>IF(F239="","",(F239/F210))</f>
        <v/>
      </c>
      <c r="G240" s="130" t="str">
        <f>IF(G239="","",(G239/G210))</f>
        <v/>
      </c>
      <c r="H240" s="119" t="str">
        <f t="shared" si="4"/>
        <v/>
      </c>
      <c r="I240" s="78" t="s">
        <v>246</v>
      </c>
    </row>
    <row r="241" spans="1:9" ht="21" customHeight="1">
      <c r="A241" s="420" t="s">
        <v>309</v>
      </c>
      <c r="B241" s="420"/>
      <c r="C241" s="420"/>
      <c r="D241" s="420"/>
      <c r="E241" s="420"/>
      <c r="F241" s="120"/>
      <c r="G241" s="120"/>
      <c r="H241" s="130" t="str">
        <f t="shared" si="4"/>
        <v/>
      </c>
      <c r="I241" s="78" t="s">
        <v>310</v>
      </c>
    </row>
    <row r="242" spans="1:9" ht="21" customHeight="1">
      <c r="A242" s="420" t="s">
        <v>311</v>
      </c>
      <c r="B242" s="420"/>
      <c r="C242" s="420"/>
      <c r="D242" s="420"/>
      <c r="E242" s="420"/>
      <c r="F242" s="131" t="str">
        <f>IF(F239="","",F239+F241)</f>
        <v/>
      </c>
      <c r="G242" s="131" t="str">
        <f>IF(G239="","",G239+G241)</f>
        <v/>
      </c>
      <c r="H242" s="130" t="str">
        <f t="shared" si="4"/>
        <v/>
      </c>
      <c r="I242" s="78" t="s">
        <v>246</v>
      </c>
    </row>
  </sheetData>
  <mergeCells count="149">
    <mergeCell ref="L11:L12"/>
    <mergeCell ref="M11:N11"/>
    <mergeCell ref="O11:P11"/>
    <mergeCell ref="Q11:R11"/>
    <mergeCell ref="B13:D14"/>
    <mergeCell ref="B15:D16"/>
    <mergeCell ref="A3:F3"/>
    <mergeCell ref="A4:E4"/>
    <mergeCell ref="A5:H5"/>
    <mergeCell ref="A6:E6"/>
    <mergeCell ref="A7:A54"/>
    <mergeCell ref="B7:D8"/>
    <mergeCell ref="B9:D10"/>
    <mergeCell ref="B11:D12"/>
    <mergeCell ref="B17:D18"/>
    <mergeCell ref="B19:D20"/>
    <mergeCell ref="B33:D34"/>
    <mergeCell ref="B35:D36"/>
    <mergeCell ref="B37:D38"/>
    <mergeCell ref="B39:D40"/>
    <mergeCell ref="B41:D42"/>
    <mergeCell ref="B43:D44"/>
    <mergeCell ref="B21:D22"/>
    <mergeCell ref="B23:D24"/>
    <mergeCell ref="B25:D26"/>
    <mergeCell ref="B27:D28"/>
    <mergeCell ref="B29:D30"/>
    <mergeCell ref="B31:D32"/>
    <mergeCell ref="B63:D64"/>
    <mergeCell ref="B65:D66"/>
    <mergeCell ref="B67:D68"/>
    <mergeCell ref="B69:D70"/>
    <mergeCell ref="B71:D72"/>
    <mergeCell ref="B73:D74"/>
    <mergeCell ref="B45:D46"/>
    <mergeCell ref="B47:D48"/>
    <mergeCell ref="B49:D50"/>
    <mergeCell ref="B51:D52"/>
    <mergeCell ref="B53:D54"/>
    <mergeCell ref="B55:D56"/>
    <mergeCell ref="B57:D58"/>
    <mergeCell ref="B59:D60"/>
    <mergeCell ref="B61:D62"/>
    <mergeCell ref="B87:D88"/>
    <mergeCell ref="B89:D90"/>
    <mergeCell ref="B91:D92"/>
    <mergeCell ref="B93:D94"/>
    <mergeCell ref="B95:D96"/>
    <mergeCell ref="B97:D98"/>
    <mergeCell ref="B75:D76"/>
    <mergeCell ref="B77:D78"/>
    <mergeCell ref="B79:D80"/>
    <mergeCell ref="B81:D82"/>
    <mergeCell ref="B83:D84"/>
    <mergeCell ref="B85:D86"/>
    <mergeCell ref="B99:D100"/>
    <mergeCell ref="B101:D102"/>
    <mergeCell ref="A103:A150"/>
    <mergeCell ref="B103:D104"/>
    <mergeCell ref="B105:D106"/>
    <mergeCell ref="B107:D108"/>
    <mergeCell ref="B109:D110"/>
    <mergeCell ref="B111:D112"/>
    <mergeCell ref="B113:D114"/>
    <mergeCell ref="B115:D118"/>
    <mergeCell ref="A55:A102"/>
    <mergeCell ref="B131:D132"/>
    <mergeCell ref="B133:D134"/>
    <mergeCell ref="B135:D136"/>
    <mergeCell ref="B137:D138"/>
    <mergeCell ref="B139:D140"/>
    <mergeCell ref="B141:D142"/>
    <mergeCell ref="B119:D120"/>
    <mergeCell ref="B121:D122"/>
    <mergeCell ref="B123:D124"/>
    <mergeCell ref="B125:D126"/>
    <mergeCell ref="B127:D128"/>
    <mergeCell ref="B129:D130"/>
    <mergeCell ref="B143:D144"/>
    <mergeCell ref="B145:D146"/>
    <mergeCell ref="B147:D148"/>
    <mergeCell ref="B149:D150"/>
    <mergeCell ref="A151:A198"/>
    <mergeCell ref="B151:D152"/>
    <mergeCell ref="B153:D154"/>
    <mergeCell ref="B155:D156"/>
    <mergeCell ref="B157:D158"/>
    <mergeCell ref="B159:D160"/>
    <mergeCell ref="B173:D174"/>
    <mergeCell ref="B175:D176"/>
    <mergeCell ref="B177:D178"/>
    <mergeCell ref="B179:D180"/>
    <mergeCell ref="B181:D182"/>
    <mergeCell ref="B183:D184"/>
    <mergeCell ref="B161:D162"/>
    <mergeCell ref="B163:D164"/>
    <mergeCell ref="B165:D166"/>
    <mergeCell ref="B167:D168"/>
    <mergeCell ref="B169:D170"/>
    <mergeCell ref="B171:D172"/>
    <mergeCell ref="B197:D198"/>
    <mergeCell ref="B238:E238"/>
    <mergeCell ref="A199:A210"/>
    <mergeCell ref="B199:D200"/>
    <mergeCell ref="B201:D202"/>
    <mergeCell ref="B203:D206"/>
    <mergeCell ref="B207:E207"/>
    <mergeCell ref="B208:E208"/>
    <mergeCell ref="B209:E209"/>
    <mergeCell ref="B185:D186"/>
    <mergeCell ref="B187:D188"/>
    <mergeCell ref="B189:D190"/>
    <mergeCell ref="B191:D192"/>
    <mergeCell ref="B193:D194"/>
    <mergeCell ref="B195:D196"/>
    <mergeCell ref="B210:E210"/>
    <mergeCell ref="C218:E218"/>
    <mergeCell ref="C219:E219"/>
    <mergeCell ref="C220:E220"/>
    <mergeCell ref="C221:E221"/>
    <mergeCell ref="C223:E223"/>
    <mergeCell ref="B224:B227"/>
    <mergeCell ref="C224:E224"/>
    <mergeCell ref="C225:E225"/>
    <mergeCell ref="C227:E227"/>
    <mergeCell ref="A239:A240"/>
    <mergeCell ref="B239:E239"/>
    <mergeCell ref="B240:E240"/>
    <mergeCell ref="A241:E241"/>
    <mergeCell ref="A242:E242"/>
    <mergeCell ref="B228:B232"/>
    <mergeCell ref="C228:E228"/>
    <mergeCell ref="C229:E229"/>
    <mergeCell ref="C230:E230"/>
    <mergeCell ref="C232:E232"/>
    <mergeCell ref="B233:B237"/>
    <mergeCell ref="C233:E233"/>
    <mergeCell ref="C234:E234"/>
    <mergeCell ref="C235:E235"/>
    <mergeCell ref="C237:E237"/>
    <mergeCell ref="A211:A238"/>
    <mergeCell ref="B211:E211"/>
    <mergeCell ref="B212:B223"/>
    <mergeCell ref="C212:E212"/>
    <mergeCell ref="C213:E213"/>
    <mergeCell ref="C214:E214"/>
    <mergeCell ref="C215:E215"/>
    <mergeCell ref="C216:E216"/>
    <mergeCell ref="C217:E217"/>
  </mergeCells>
  <phoneticPr fontId="2"/>
  <dataValidations count="1">
    <dataValidation type="list" showErrorMessage="1" sqref="G3">
      <formula1>"(H　 　  ),(R1),(R2),(R3),(R4),(R5),(R6),(R7),(R8),(R9),(R10),(R11),(R12),(R13),(R14),(R15),(R16),(R17),(R18),(R19),(R20)"</formula1>
      <formula2>0</formula2>
    </dataValidation>
  </dataValidations>
  <pageMargins left="0.78749999999999998" right="0.39374999999999999" top="0.59027777777777801" bottom="0.59027777777777801" header="0.51180555555555496" footer="0.51180555555555496"/>
  <pageSetup paperSize="9" orientation="portrait" horizontalDpi="300" verticalDpi="300" r:id="rId1"/>
  <rowBreaks count="3" manualBreakCount="3">
    <brk id="54" max="16383" man="1"/>
    <brk id="102" max="16383" man="1"/>
    <brk id="15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view="pageBreakPreview" zoomScaleNormal="100" workbookViewId="0">
      <pane ySplit="6" topLeftCell="A7" activePane="bottomLeft" state="frozen"/>
      <selection activeCell="V7" sqref="V7"/>
      <selection pane="bottomLeft" activeCell="I37" sqref="I37"/>
    </sheetView>
  </sheetViews>
  <sheetFormatPr defaultRowHeight="13.5"/>
  <cols>
    <col min="1" max="2" width="4.625" customWidth="1"/>
    <col min="3" max="4" width="4.625" style="46" customWidth="1"/>
    <col min="5" max="5" width="11.625" style="46" customWidth="1"/>
    <col min="6" max="7" width="22.5" style="1" customWidth="1"/>
    <col min="8" max="8" width="16.25" style="1" customWidth="1"/>
    <col min="9" max="9" width="9" style="9"/>
  </cols>
  <sheetData>
    <row r="1" spans="1:11" ht="13.5" customHeight="1">
      <c r="A1" s="11" t="s">
        <v>172</v>
      </c>
      <c r="B1" s="12"/>
      <c r="C1" s="12"/>
      <c r="D1" s="12"/>
      <c r="E1" s="12"/>
      <c r="F1" s="13"/>
      <c r="G1" s="13"/>
      <c r="H1" s="13"/>
      <c r="I1" s="2"/>
    </row>
    <row r="2" spans="1:11" ht="7.5" customHeight="1">
      <c r="A2" s="11"/>
      <c r="B2" s="12"/>
      <c r="C2" s="12"/>
      <c r="D2" s="12"/>
      <c r="E2" s="12"/>
      <c r="F2" s="13"/>
      <c r="G2" s="13"/>
      <c r="H2" s="13"/>
      <c r="I2" s="2"/>
    </row>
    <row r="3" spans="1:11" ht="17.25">
      <c r="A3" s="404" t="s">
        <v>130</v>
      </c>
      <c r="B3" s="404"/>
      <c r="C3" s="404"/>
      <c r="D3" s="404"/>
      <c r="E3" s="404"/>
      <c r="F3" s="404"/>
      <c r="G3" s="440" t="s">
        <v>409</v>
      </c>
      <c r="H3" s="441"/>
      <c r="I3" s="2" t="s">
        <v>404</v>
      </c>
    </row>
    <row r="4" spans="1:11" ht="8.25" customHeight="1">
      <c r="A4" s="405"/>
      <c r="B4" s="405"/>
      <c r="C4" s="405"/>
      <c r="D4" s="405"/>
      <c r="E4" s="405"/>
      <c r="F4" s="17"/>
      <c r="G4" s="17"/>
      <c r="H4" s="17"/>
    </row>
    <row r="5" spans="1:11">
      <c r="A5" s="406" t="s">
        <v>0</v>
      </c>
      <c r="B5" s="406"/>
      <c r="C5" s="406"/>
      <c r="D5" s="406"/>
      <c r="E5" s="406"/>
      <c r="F5" s="406"/>
      <c r="G5" s="406"/>
      <c r="H5" s="406"/>
    </row>
    <row r="6" spans="1:11" ht="27">
      <c r="A6" s="395" t="s">
        <v>1</v>
      </c>
      <c r="B6" s="402"/>
      <c r="C6" s="402"/>
      <c r="D6" s="402"/>
      <c r="E6" s="403"/>
      <c r="F6" s="16" t="s">
        <v>72</v>
      </c>
      <c r="G6" s="16" t="s">
        <v>73</v>
      </c>
      <c r="H6" s="16" t="s">
        <v>74</v>
      </c>
    </row>
    <row r="7" spans="1:11" ht="15" customHeight="1">
      <c r="A7" s="374" t="s">
        <v>2</v>
      </c>
      <c r="B7" s="407" t="s">
        <v>134</v>
      </c>
      <c r="C7" s="408"/>
      <c r="D7" s="409"/>
      <c r="E7" s="23" t="s">
        <v>62</v>
      </c>
      <c r="F7" s="49"/>
      <c r="G7" s="49"/>
      <c r="H7" s="30" t="str">
        <f>IF(G7="","",G7/F7)</f>
        <v/>
      </c>
      <c r="I7" s="2" t="s">
        <v>100</v>
      </c>
    </row>
    <row r="8" spans="1:11" ht="15" customHeight="1">
      <c r="A8" s="375"/>
      <c r="B8" s="410"/>
      <c r="C8" s="411"/>
      <c r="D8" s="412"/>
      <c r="E8" s="24" t="s">
        <v>63</v>
      </c>
      <c r="F8" s="50"/>
      <c r="G8" s="50"/>
      <c r="H8" s="31" t="str">
        <f t="shared" ref="H8:H57" si="0">IF(G8="","",G8/F8)</f>
        <v/>
      </c>
      <c r="I8" s="2" t="s">
        <v>101</v>
      </c>
    </row>
    <row r="9" spans="1:11" ht="15" customHeight="1">
      <c r="A9" s="375"/>
      <c r="B9" s="410" t="s">
        <v>135</v>
      </c>
      <c r="C9" s="411"/>
      <c r="D9" s="412"/>
      <c r="E9" s="24" t="s">
        <v>64</v>
      </c>
      <c r="F9" s="50"/>
      <c r="G9" s="50"/>
      <c r="H9" s="32" t="str">
        <f t="shared" si="0"/>
        <v/>
      </c>
      <c r="I9" s="2"/>
    </row>
    <row r="10" spans="1:11" ht="15" customHeight="1">
      <c r="A10" s="375"/>
      <c r="B10" s="413"/>
      <c r="C10" s="414"/>
      <c r="D10" s="415"/>
      <c r="E10" s="24" t="s">
        <v>9</v>
      </c>
      <c r="F10" s="33" t="str">
        <f>IF(F8="","",(F8*F9))</f>
        <v/>
      </c>
      <c r="G10" s="33" t="str">
        <f>IF(G8="","",(G8*G9))</f>
        <v/>
      </c>
      <c r="H10" s="34" t="str">
        <f t="shared" si="0"/>
        <v/>
      </c>
      <c r="I10" s="2" t="s">
        <v>81</v>
      </c>
    </row>
    <row r="11" spans="1:11" ht="15" customHeight="1">
      <c r="A11" s="375"/>
      <c r="B11" s="407" t="s">
        <v>134</v>
      </c>
      <c r="C11" s="408"/>
      <c r="D11" s="409"/>
      <c r="E11" s="23" t="s">
        <v>62</v>
      </c>
      <c r="F11" s="49"/>
      <c r="G11" s="49"/>
      <c r="H11" s="30" t="str">
        <f t="shared" si="0"/>
        <v/>
      </c>
      <c r="I11" s="2"/>
    </row>
    <row r="12" spans="1:11" ht="15" customHeight="1">
      <c r="A12" s="375"/>
      <c r="B12" s="410"/>
      <c r="C12" s="411"/>
      <c r="D12" s="412"/>
      <c r="E12" s="24" t="s">
        <v>63</v>
      </c>
      <c r="F12" s="50"/>
      <c r="G12" s="50"/>
      <c r="H12" s="31" t="str">
        <f t="shared" si="0"/>
        <v/>
      </c>
      <c r="I12" s="2"/>
      <c r="K12" s="172"/>
    </row>
    <row r="13" spans="1:11" ht="15" customHeight="1">
      <c r="A13" s="375"/>
      <c r="B13" s="410" t="s">
        <v>135</v>
      </c>
      <c r="C13" s="411"/>
      <c r="D13" s="412"/>
      <c r="E13" s="24" t="s">
        <v>64</v>
      </c>
      <c r="F13" s="50"/>
      <c r="G13" s="50"/>
      <c r="H13" s="31" t="str">
        <f t="shared" si="0"/>
        <v/>
      </c>
      <c r="I13" s="2"/>
    </row>
    <row r="14" spans="1:11" ht="15" customHeight="1">
      <c r="A14" s="375"/>
      <c r="B14" s="413"/>
      <c r="C14" s="414"/>
      <c r="D14" s="415"/>
      <c r="E14" s="24" t="s">
        <v>9</v>
      </c>
      <c r="F14" s="33" t="str">
        <f>IF(F12="","",(F12*F13))</f>
        <v/>
      </c>
      <c r="G14" s="33" t="str">
        <f>IF(G12="","",(G12*G13))</f>
        <v/>
      </c>
      <c r="H14" s="34" t="str">
        <f t="shared" si="0"/>
        <v/>
      </c>
      <c r="I14" s="2" t="s">
        <v>81</v>
      </c>
    </row>
    <row r="15" spans="1:11" ht="15" customHeight="1">
      <c r="A15" s="375"/>
      <c r="B15" s="407" t="s">
        <v>134</v>
      </c>
      <c r="C15" s="408"/>
      <c r="D15" s="409"/>
      <c r="E15" s="23" t="s">
        <v>62</v>
      </c>
      <c r="F15" s="49"/>
      <c r="G15" s="49"/>
      <c r="H15" s="30" t="str">
        <f>IF(G15="","",G15/F15)</f>
        <v/>
      </c>
      <c r="I15" s="2"/>
    </row>
    <row r="16" spans="1:11" ht="15" customHeight="1">
      <c r="A16" s="375"/>
      <c r="B16" s="410"/>
      <c r="C16" s="411"/>
      <c r="D16" s="412"/>
      <c r="E16" s="24" t="s">
        <v>63</v>
      </c>
      <c r="F16" s="50"/>
      <c r="G16" s="50"/>
      <c r="H16" s="31" t="str">
        <f>IF(G16="","",G16/F16)</f>
        <v/>
      </c>
      <c r="I16" s="2"/>
    </row>
    <row r="17" spans="1:9" ht="15" customHeight="1">
      <c r="A17" s="375"/>
      <c r="B17" s="410" t="s">
        <v>135</v>
      </c>
      <c r="C17" s="411"/>
      <c r="D17" s="412"/>
      <c r="E17" s="24" t="s">
        <v>64</v>
      </c>
      <c r="F17" s="50"/>
      <c r="G17" s="50"/>
      <c r="H17" s="31" t="str">
        <f>IF(G17="","",G17/F17)</f>
        <v/>
      </c>
      <c r="I17" s="2"/>
    </row>
    <row r="18" spans="1:9" ht="15" customHeight="1">
      <c r="A18" s="375"/>
      <c r="B18" s="413"/>
      <c r="C18" s="414"/>
      <c r="D18" s="415"/>
      <c r="E18" s="24" t="s">
        <v>9</v>
      </c>
      <c r="F18" s="33" t="str">
        <f>IF(F16="","",(F16*F17))</f>
        <v/>
      </c>
      <c r="G18" s="33" t="str">
        <f>IF(G16="","",(G16*G17))</f>
        <v/>
      </c>
      <c r="H18" s="34" t="str">
        <f>IF(G18="","",G18/F18)</f>
        <v/>
      </c>
      <c r="I18" s="2" t="s">
        <v>81</v>
      </c>
    </row>
    <row r="19" spans="1:9" ht="15" customHeight="1">
      <c r="A19" s="375"/>
      <c r="B19" s="407" t="s">
        <v>134</v>
      </c>
      <c r="C19" s="408"/>
      <c r="D19" s="409"/>
      <c r="E19" s="23" t="s">
        <v>62</v>
      </c>
      <c r="F19" s="49"/>
      <c r="G19" s="49"/>
      <c r="H19" s="30" t="str">
        <f t="shared" si="0"/>
        <v/>
      </c>
      <c r="I19" s="2"/>
    </row>
    <row r="20" spans="1:9" ht="15" customHeight="1">
      <c r="A20" s="375"/>
      <c r="B20" s="410"/>
      <c r="C20" s="411"/>
      <c r="D20" s="412"/>
      <c r="E20" s="24" t="s">
        <v>63</v>
      </c>
      <c r="F20" s="50"/>
      <c r="G20" s="50"/>
      <c r="H20" s="31" t="str">
        <f t="shared" si="0"/>
        <v/>
      </c>
      <c r="I20" s="2"/>
    </row>
    <row r="21" spans="1:9" ht="15" customHeight="1">
      <c r="A21" s="375"/>
      <c r="B21" s="410" t="s">
        <v>135</v>
      </c>
      <c r="C21" s="411"/>
      <c r="D21" s="412"/>
      <c r="E21" s="24" t="s">
        <v>64</v>
      </c>
      <c r="F21" s="50"/>
      <c r="G21" s="50"/>
      <c r="H21" s="31" t="str">
        <f t="shared" si="0"/>
        <v/>
      </c>
      <c r="I21" s="2"/>
    </row>
    <row r="22" spans="1:9" ht="15" customHeight="1">
      <c r="A22" s="375"/>
      <c r="B22" s="413"/>
      <c r="C22" s="414"/>
      <c r="D22" s="415"/>
      <c r="E22" s="24" t="s">
        <v>9</v>
      </c>
      <c r="F22" s="33" t="str">
        <f>IF(F20="","",(F20*F21))</f>
        <v/>
      </c>
      <c r="G22" s="33" t="str">
        <f>IF(G20="","",(G20*G21))</f>
        <v/>
      </c>
      <c r="H22" s="34" t="str">
        <f t="shared" si="0"/>
        <v/>
      </c>
      <c r="I22" s="2" t="s">
        <v>81</v>
      </c>
    </row>
    <row r="23" spans="1:9" ht="15" customHeight="1">
      <c r="A23" s="375"/>
      <c r="B23" s="377" t="s">
        <v>76</v>
      </c>
      <c r="C23" s="378"/>
      <c r="D23" s="378"/>
      <c r="E23" s="379"/>
      <c r="F23" s="51"/>
      <c r="G23" s="51"/>
      <c r="H23" s="35" t="str">
        <f t="shared" si="0"/>
        <v/>
      </c>
      <c r="I23" s="2"/>
    </row>
    <row r="24" spans="1:9" ht="31.5" customHeight="1">
      <c r="A24" s="375"/>
      <c r="B24" s="416" t="s">
        <v>173</v>
      </c>
      <c r="C24" s="378"/>
      <c r="D24" s="378"/>
      <c r="E24" s="379"/>
      <c r="F24" s="52"/>
      <c r="G24" s="52"/>
      <c r="H24" s="35" t="str">
        <f>IF(G24="","",G24/F24)</f>
        <v/>
      </c>
      <c r="I24" s="2"/>
    </row>
    <row r="25" spans="1:9" ht="21" customHeight="1">
      <c r="A25" s="391"/>
      <c r="B25" s="377" t="s">
        <v>174</v>
      </c>
      <c r="C25" s="378"/>
      <c r="D25" s="378"/>
      <c r="E25" s="379"/>
      <c r="F25" s="36" t="str">
        <f>IF(F10="","",(SUM(F10,F14,F18,F22,F23)))</f>
        <v/>
      </c>
      <c r="G25" s="36" t="str">
        <f>IF(G10="","",(SUM(G10,G14,G18,G22,G23)))</f>
        <v/>
      </c>
      <c r="H25" s="35" t="str">
        <f t="shared" si="0"/>
        <v/>
      </c>
      <c r="I25" s="2" t="s">
        <v>81</v>
      </c>
    </row>
    <row r="26" spans="1:9" ht="15" customHeight="1">
      <c r="A26" s="374" t="s">
        <v>3</v>
      </c>
      <c r="B26" s="377" t="s">
        <v>71</v>
      </c>
      <c r="C26" s="378"/>
      <c r="D26" s="378"/>
      <c r="E26" s="379"/>
      <c r="F26" s="53"/>
      <c r="G26" s="53"/>
      <c r="H26" s="35" t="str">
        <f>IF(G26="","",G26/F26)</f>
        <v/>
      </c>
      <c r="I26" s="2"/>
    </row>
    <row r="27" spans="1:9" ht="15" customHeight="1">
      <c r="A27" s="375"/>
      <c r="B27" s="375" t="s">
        <v>4</v>
      </c>
      <c r="C27" s="392" t="s">
        <v>55</v>
      </c>
      <c r="D27" s="393"/>
      <c r="E27" s="394"/>
      <c r="F27" s="54"/>
      <c r="G27" s="54"/>
      <c r="H27" s="32" t="str">
        <f t="shared" si="0"/>
        <v/>
      </c>
      <c r="I27" s="43" t="s">
        <v>102</v>
      </c>
    </row>
    <row r="28" spans="1:9" ht="15" customHeight="1">
      <c r="A28" s="375"/>
      <c r="B28" s="375"/>
      <c r="C28" s="380" t="s">
        <v>56</v>
      </c>
      <c r="D28" s="381"/>
      <c r="E28" s="382"/>
      <c r="F28" s="54"/>
      <c r="G28" s="54"/>
      <c r="H28" s="31" t="str">
        <f t="shared" si="0"/>
        <v/>
      </c>
      <c r="I28" s="43" t="s">
        <v>102</v>
      </c>
    </row>
    <row r="29" spans="1:9" ht="15" customHeight="1">
      <c r="A29" s="375"/>
      <c r="B29" s="375"/>
      <c r="C29" s="380" t="s">
        <v>57</v>
      </c>
      <c r="D29" s="381"/>
      <c r="E29" s="382"/>
      <c r="F29" s="54"/>
      <c r="G29" s="54"/>
      <c r="H29" s="31" t="str">
        <f t="shared" si="0"/>
        <v/>
      </c>
      <c r="I29" s="43" t="s">
        <v>102</v>
      </c>
    </row>
    <row r="30" spans="1:9" ht="15" customHeight="1">
      <c r="A30" s="375"/>
      <c r="B30" s="375"/>
      <c r="C30" s="380" t="s">
        <v>58</v>
      </c>
      <c r="D30" s="381"/>
      <c r="E30" s="382"/>
      <c r="F30" s="54"/>
      <c r="G30" s="54"/>
      <c r="H30" s="31" t="str">
        <f t="shared" si="0"/>
        <v/>
      </c>
      <c r="I30" s="43" t="s">
        <v>102</v>
      </c>
    </row>
    <row r="31" spans="1:9" ht="15" customHeight="1">
      <c r="A31" s="375"/>
      <c r="B31" s="375"/>
      <c r="C31" s="380" t="s">
        <v>59</v>
      </c>
      <c r="D31" s="381"/>
      <c r="E31" s="382"/>
      <c r="F31" s="54"/>
      <c r="G31" s="54"/>
      <c r="H31" s="31" t="str">
        <f t="shared" si="0"/>
        <v/>
      </c>
      <c r="I31" s="43" t="s">
        <v>102</v>
      </c>
    </row>
    <row r="32" spans="1:9" ht="15" customHeight="1">
      <c r="A32" s="375"/>
      <c r="B32" s="375"/>
      <c r="C32" s="380" t="s">
        <v>60</v>
      </c>
      <c r="D32" s="381"/>
      <c r="E32" s="382"/>
      <c r="F32" s="54"/>
      <c r="G32" s="54"/>
      <c r="H32" s="31" t="str">
        <f t="shared" si="0"/>
        <v/>
      </c>
      <c r="I32" s="43" t="s">
        <v>102</v>
      </c>
    </row>
    <row r="33" spans="1:9" ht="15" customHeight="1">
      <c r="A33" s="375"/>
      <c r="B33" s="375"/>
      <c r="C33" s="380" t="s">
        <v>129</v>
      </c>
      <c r="D33" s="381"/>
      <c r="E33" s="382"/>
      <c r="F33" s="54"/>
      <c r="G33" s="54"/>
      <c r="H33" s="31" t="str">
        <f t="shared" si="0"/>
        <v/>
      </c>
      <c r="I33" s="43" t="s">
        <v>102</v>
      </c>
    </row>
    <row r="34" spans="1:9" ht="15" customHeight="1">
      <c r="A34" s="375"/>
      <c r="B34" s="375"/>
      <c r="C34" s="380" t="s">
        <v>50</v>
      </c>
      <c r="D34" s="381"/>
      <c r="E34" s="382"/>
      <c r="F34" s="54"/>
      <c r="G34" s="54"/>
      <c r="H34" s="31" t="str">
        <f t="shared" si="0"/>
        <v/>
      </c>
      <c r="I34" s="43" t="s">
        <v>102</v>
      </c>
    </row>
    <row r="35" spans="1:9" ht="15" customHeight="1">
      <c r="A35" s="375"/>
      <c r="B35" s="375"/>
      <c r="C35" s="380" t="s">
        <v>51</v>
      </c>
      <c r="D35" s="381"/>
      <c r="E35" s="382"/>
      <c r="F35" s="54"/>
      <c r="G35" s="54"/>
      <c r="H35" s="31" t="str">
        <f t="shared" si="0"/>
        <v/>
      </c>
      <c r="I35" s="43" t="s">
        <v>102</v>
      </c>
    </row>
    <row r="36" spans="1:9" ht="15" customHeight="1">
      <c r="A36" s="375"/>
      <c r="B36" s="375"/>
      <c r="C36" s="380" t="s">
        <v>61</v>
      </c>
      <c r="D36" s="381"/>
      <c r="E36" s="382"/>
      <c r="F36" s="50"/>
      <c r="G36" s="50"/>
      <c r="H36" s="31" t="str">
        <f t="shared" si="0"/>
        <v/>
      </c>
      <c r="I36" s="43" t="s">
        <v>102</v>
      </c>
    </row>
    <row r="37" spans="1:9" ht="15" customHeight="1">
      <c r="A37" s="375"/>
      <c r="B37" s="375"/>
      <c r="C37" s="93" t="s">
        <v>183</v>
      </c>
      <c r="D37" s="72"/>
      <c r="E37" s="73"/>
      <c r="F37" s="55"/>
      <c r="G37" s="55"/>
      <c r="H37" s="74" t="str">
        <f t="shared" si="0"/>
        <v/>
      </c>
      <c r="I37" s="43" t="s">
        <v>408</v>
      </c>
    </row>
    <row r="38" spans="1:9" ht="15" customHeight="1">
      <c r="A38" s="375"/>
      <c r="B38" s="391"/>
      <c r="C38" s="395" t="s">
        <v>5</v>
      </c>
      <c r="D38" s="402"/>
      <c r="E38" s="403"/>
      <c r="F38" s="37" t="str">
        <f>IF(F27="","",(SUM(F27:F37)))</f>
        <v/>
      </c>
      <c r="G38" s="37" t="str">
        <f>IF(G27="","",(SUM(G27:G37)))</f>
        <v/>
      </c>
      <c r="H38" s="35" t="str">
        <f>IF(G38="","",G38/F38)</f>
        <v/>
      </c>
      <c r="I38" s="2" t="s">
        <v>81</v>
      </c>
    </row>
    <row r="39" spans="1:9" ht="15" customHeight="1">
      <c r="A39" s="375"/>
      <c r="B39" s="374" t="s">
        <v>52</v>
      </c>
      <c r="C39" s="392" t="s">
        <v>54</v>
      </c>
      <c r="D39" s="393"/>
      <c r="E39" s="394"/>
      <c r="F39" s="49"/>
      <c r="G39" s="49"/>
      <c r="H39" s="30" t="str">
        <f>IF(G39="","",G39/F39)</f>
        <v/>
      </c>
      <c r="I39" s="43" t="s">
        <v>102</v>
      </c>
    </row>
    <row r="40" spans="1:9" ht="15" customHeight="1">
      <c r="A40" s="375"/>
      <c r="B40" s="375"/>
      <c r="C40" s="380" t="s">
        <v>53</v>
      </c>
      <c r="D40" s="381"/>
      <c r="E40" s="382"/>
      <c r="F40" s="50"/>
      <c r="G40" s="50"/>
      <c r="H40" s="31" t="str">
        <f>IF(G40="","",G40/F40)</f>
        <v/>
      </c>
      <c r="I40" s="43" t="s">
        <v>102</v>
      </c>
    </row>
    <row r="41" spans="1:9" ht="15" customHeight="1">
      <c r="A41" s="375"/>
      <c r="B41" s="375"/>
      <c r="C41" s="93" t="s">
        <v>183</v>
      </c>
      <c r="D41" s="72"/>
      <c r="E41" s="73"/>
      <c r="F41" s="75"/>
      <c r="G41" s="75"/>
      <c r="H41" s="41"/>
      <c r="I41" s="43" t="s">
        <v>408</v>
      </c>
    </row>
    <row r="42" spans="1:9" ht="15" customHeight="1">
      <c r="A42" s="375"/>
      <c r="B42" s="391"/>
      <c r="C42" s="395" t="s">
        <v>5</v>
      </c>
      <c r="D42" s="396"/>
      <c r="E42" s="397"/>
      <c r="F42" s="37" t="str">
        <f>IF(F27="","",(SUM(F39:F41)))</f>
        <v/>
      </c>
      <c r="G42" s="37" t="str">
        <f>IF(G27="","",(SUM(G39:G41)))</f>
        <v/>
      </c>
      <c r="H42" s="35" t="str">
        <f>IF(G42="","",G42/F42)</f>
        <v/>
      </c>
      <c r="I42" s="2" t="s">
        <v>81</v>
      </c>
    </row>
    <row r="43" spans="1:9" ht="15" customHeight="1">
      <c r="A43" s="375"/>
      <c r="B43" s="374" t="s">
        <v>6</v>
      </c>
      <c r="C43" s="392" t="s">
        <v>65</v>
      </c>
      <c r="D43" s="398"/>
      <c r="E43" s="399"/>
      <c r="F43" s="54"/>
      <c r="G43" s="54"/>
      <c r="H43" s="32" t="str">
        <f t="shared" si="0"/>
        <v/>
      </c>
      <c r="I43" s="43" t="s">
        <v>102</v>
      </c>
    </row>
    <row r="44" spans="1:9" ht="15" customHeight="1">
      <c r="A44" s="375"/>
      <c r="B44" s="375"/>
      <c r="C44" s="380" t="s">
        <v>66</v>
      </c>
      <c r="D44" s="400"/>
      <c r="E44" s="401"/>
      <c r="F44" s="54"/>
      <c r="G44" s="54"/>
      <c r="H44" s="31" t="str">
        <f t="shared" si="0"/>
        <v/>
      </c>
      <c r="I44" s="43" t="s">
        <v>102</v>
      </c>
    </row>
    <row r="45" spans="1:9" ht="15" customHeight="1">
      <c r="A45" s="375"/>
      <c r="B45" s="375"/>
      <c r="C45" s="380" t="s">
        <v>67</v>
      </c>
      <c r="D45" s="400"/>
      <c r="E45" s="401"/>
      <c r="F45" s="50"/>
      <c r="G45" s="50"/>
      <c r="H45" s="31" t="str">
        <f t="shared" si="0"/>
        <v/>
      </c>
      <c r="I45" s="43" t="s">
        <v>102</v>
      </c>
    </row>
    <row r="46" spans="1:9" ht="15" customHeight="1">
      <c r="A46" s="375"/>
      <c r="B46" s="375"/>
      <c r="C46" s="93" t="s">
        <v>183</v>
      </c>
      <c r="D46" s="72"/>
      <c r="E46" s="73"/>
      <c r="F46" s="55"/>
      <c r="G46" s="55"/>
      <c r="H46" s="31" t="str">
        <f t="shared" si="0"/>
        <v/>
      </c>
      <c r="I46" s="43" t="s">
        <v>408</v>
      </c>
    </row>
    <row r="47" spans="1:9" ht="15" customHeight="1">
      <c r="A47" s="375"/>
      <c r="B47" s="391"/>
      <c r="C47" s="395" t="s">
        <v>5</v>
      </c>
      <c r="D47" s="396"/>
      <c r="E47" s="397"/>
      <c r="F47" s="37" t="str">
        <f>IF(F27="","",(SUM(F43:F46)))</f>
        <v/>
      </c>
      <c r="G47" s="37" t="str">
        <f>IF(G27="","",(SUM(G43:G46)))</f>
        <v/>
      </c>
      <c r="H47" s="35" t="str">
        <f t="shared" si="0"/>
        <v/>
      </c>
      <c r="I47" s="2" t="s">
        <v>81</v>
      </c>
    </row>
    <row r="48" spans="1:9" ht="15" customHeight="1">
      <c r="A48" s="375"/>
      <c r="B48" s="374" t="s">
        <v>70</v>
      </c>
      <c r="C48" s="392" t="s">
        <v>406</v>
      </c>
      <c r="D48" s="393"/>
      <c r="E48" s="394"/>
      <c r="F48" s="54"/>
      <c r="G48" s="54"/>
      <c r="H48" s="31" t="str">
        <f t="shared" ref="H48:H53" si="1">IF(G48="","",G48/F48)</f>
        <v/>
      </c>
      <c r="I48" s="43" t="s">
        <v>102</v>
      </c>
    </row>
    <row r="49" spans="1:9" ht="15" customHeight="1">
      <c r="A49" s="375"/>
      <c r="B49" s="375"/>
      <c r="C49" s="380" t="s">
        <v>407</v>
      </c>
      <c r="D49" s="381"/>
      <c r="E49" s="382"/>
      <c r="F49" s="54"/>
      <c r="G49" s="54"/>
      <c r="H49" s="31" t="str">
        <f t="shared" si="1"/>
        <v/>
      </c>
      <c r="I49" s="43" t="s">
        <v>102</v>
      </c>
    </row>
    <row r="50" spans="1:9" ht="15" customHeight="1">
      <c r="A50" s="375"/>
      <c r="B50" s="375"/>
      <c r="C50" s="380" t="s">
        <v>405</v>
      </c>
      <c r="D50" s="381"/>
      <c r="E50" s="382"/>
      <c r="F50" s="54"/>
      <c r="G50" s="54"/>
      <c r="H50" s="31" t="str">
        <f t="shared" si="1"/>
        <v/>
      </c>
      <c r="I50" s="43" t="s">
        <v>102</v>
      </c>
    </row>
    <row r="51" spans="1:9" ht="15" customHeight="1">
      <c r="A51" s="375"/>
      <c r="B51" s="375"/>
      <c r="C51" s="380" t="s">
        <v>69</v>
      </c>
      <c r="D51" s="381"/>
      <c r="E51" s="382"/>
      <c r="F51" s="54"/>
      <c r="G51" s="54"/>
      <c r="H51" s="31" t="str">
        <f t="shared" si="1"/>
        <v/>
      </c>
      <c r="I51" s="43" t="s">
        <v>102</v>
      </c>
    </row>
    <row r="52" spans="1:9" ht="15" customHeight="1">
      <c r="A52" s="375"/>
      <c r="B52" s="375"/>
      <c r="C52" s="380" t="s">
        <v>119</v>
      </c>
      <c r="D52" s="381"/>
      <c r="E52" s="382"/>
      <c r="F52" s="50"/>
      <c r="G52" s="50"/>
      <c r="H52" s="31" t="str">
        <f t="shared" si="1"/>
        <v/>
      </c>
      <c r="I52" s="43" t="s">
        <v>102</v>
      </c>
    </row>
    <row r="53" spans="1:9" ht="15" customHeight="1">
      <c r="A53" s="375"/>
      <c r="B53" s="375"/>
      <c r="C53" s="93" t="s">
        <v>183</v>
      </c>
      <c r="D53" s="72"/>
      <c r="E53" s="73"/>
      <c r="F53" s="55"/>
      <c r="G53" s="55"/>
      <c r="H53" s="31" t="str">
        <f t="shared" si="1"/>
        <v/>
      </c>
      <c r="I53" s="43" t="s">
        <v>408</v>
      </c>
    </row>
    <row r="54" spans="1:9" ht="15" customHeight="1">
      <c r="A54" s="375"/>
      <c r="B54" s="391"/>
      <c r="C54" s="395" t="s">
        <v>5</v>
      </c>
      <c r="D54" s="396"/>
      <c r="E54" s="397"/>
      <c r="F54" s="37" t="str">
        <f>IF(F27="","",(SUM(F48:F53)))</f>
        <v/>
      </c>
      <c r="G54" s="37" t="str">
        <f>IF(G27="","",(SUM(G48:G53)))</f>
        <v/>
      </c>
      <c r="H54" s="35" t="str">
        <f t="shared" si="0"/>
        <v/>
      </c>
      <c r="I54" s="2" t="s">
        <v>81</v>
      </c>
    </row>
    <row r="55" spans="1:9" ht="21" customHeight="1" thickBot="1">
      <c r="A55" s="376"/>
      <c r="B55" s="383" t="s">
        <v>77</v>
      </c>
      <c r="C55" s="384"/>
      <c r="D55" s="384"/>
      <c r="E55" s="385"/>
      <c r="F55" s="38" t="str">
        <f>IF(F38="","",(SUM(F26,F38,F42,F47,F54)))</f>
        <v/>
      </c>
      <c r="G55" s="38" t="str">
        <f>IF(G38="","",(SUM(G26,G38,G42,G47,G54)))</f>
        <v/>
      </c>
      <c r="H55" s="39" t="str">
        <f>IF(G55="","",G55/F55)</f>
        <v/>
      </c>
      <c r="I55" s="2" t="s">
        <v>81</v>
      </c>
    </row>
    <row r="56" spans="1:9" ht="21" customHeight="1" thickTop="1">
      <c r="A56" s="386" t="s">
        <v>7</v>
      </c>
      <c r="B56" s="388" t="s">
        <v>184</v>
      </c>
      <c r="C56" s="389"/>
      <c r="D56" s="389"/>
      <c r="E56" s="390"/>
      <c r="F56" s="40" t="str">
        <f>IF(F25="","",(F25-F55))</f>
        <v/>
      </c>
      <c r="G56" s="40" t="str">
        <f>IF(G25="","",(G25-G55))</f>
        <v/>
      </c>
      <c r="H56" s="41" t="str">
        <f t="shared" si="0"/>
        <v/>
      </c>
      <c r="I56" s="2" t="s">
        <v>81</v>
      </c>
    </row>
    <row r="57" spans="1:9" ht="21" customHeight="1">
      <c r="A57" s="387"/>
      <c r="B57" s="377" t="s">
        <v>78</v>
      </c>
      <c r="C57" s="378"/>
      <c r="D57" s="378"/>
      <c r="E57" s="379"/>
      <c r="F57" s="76" t="str">
        <f>IF(F56="","",(F56/F25))</f>
        <v/>
      </c>
      <c r="G57" s="76" t="str">
        <f>IF(G56="","",(G56/G25))</f>
        <v/>
      </c>
      <c r="H57" s="35" t="str">
        <f t="shared" si="0"/>
        <v/>
      </c>
      <c r="I57" s="2" t="s">
        <v>81</v>
      </c>
    </row>
    <row r="58" spans="1:9" ht="21" customHeight="1">
      <c r="A58" s="371" t="s">
        <v>79</v>
      </c>
      <c r="B58" s="372"/>
      <c r="C58" s="372"/>
      <c r="D58" s="372"/>
      <c r="E58" s="373"/>
      <c r="F58" s="52"/>
      <c r="G58" s="52"/>
      <c r="H58" s="76" t="str">
        <f>IF(G58="","",G58/F58)</f>
        <v/>
      </c>
      <c r="I58" s="2" t="s">
        <v>75</v>
      </c>
    </row>
    <row r="59" spans="1:9" ht="21" customHeight="1">
      <c r="A59" s="371" t="s">
        <v>80</v>
      </c>
      <c r="B59" s="372"/>
      <c r="C59" s="372"/>
      <c r="D59" s="372"/>
      <c r="E59" s="373"/>
      <c r="F59" s="42" t="str">
        <f>IF(F56="","",F56+F58)</f>
        <v/>
      </c>
      <c r="G59" s="42" t="str">
        <f>IF(G56="","",G56+G58)</f>
        <v/>
      </c>
      <c r="H59" s="76" t="str">
        <f>IF(G59="","",G59/F59)</f>
        <v/>
      </c>
      <c r="I59" s="2" t="s">
        <v>81</v>
      </c>
    </row>
  </sheetData>
  <mergeCells count="53">
    <mergeCell ref="G3:H3"/>
    <mergeCell ref="C50:E50"/>
    <mergeCell ref="C49:E49"/>
    <mergeCell ref="B55:E55"/>
    <mergeCell ref="A56:A57"/>
    <mergeCell ref="B56:E56"/>
    <mergeCell ref="B57:E57"/>
    <mergeCell ref="C34:E34"/>
    <mergeCell ref="C35:E35"/>
    <mergeCell ref="C36:E36"/>
    <mergeCell ref="C38:E38"/>
    <mergeCell ref="B39:B42"/>
    <mergeCell ref="C39:E39"/>
    <mergeCell ref="C40:E40"/>
    <mergeCell ref="C42:E42"/>
    <mergeCell ref="C28:E28"/>
    <mergeCell ref="A58:E58"/>
    <mergeCell ref="A59:E59"/>
    <mergeCell ref="B43:B47"/>
    <mergeCell ref="C43:E43"/>
    <mergeCell ref="C44:E44"/>
    <mergeCell ref="C45:E45"/>
    <mergeCell ref="C47:E47"/>
    <mergeCell ref="B48:B54"/>
    <mergeCell ref="C48:E48"/>
    <mergeCell ref="C51:E51"/>
    <mergeCell ref="C52:E52"/>
    <mergeCell ref="C54:E54"/>
    <mergeCell ref="A26:A55"/>
    <mergeCell ref="B26:E26"/>
    <mergeCell ref="B27:B38"/>
    <mergeCell ref="C27:E27"/>
    <mergeCell ref="C29:E29"/>
    <mergeCell ref="C30:E30"/>
    <mergeCell ref="C31:E31"/>
    <mergeCell ref="C32:E32"/>
    <mergeCell ref="C33:E33"/>
    <mergeCell ref="B25:E25"/>
    <mergeCell ref="A3:F3"/>
    <mergeCell ref="A4:E4"/>
    <mergeCell ref="A5:H5"/>
    <mergeCell ref="A6:E6"/>
    <mergeCell ref="A7:A25"/>
    <mergeCell ref="B7:D8"/>
    <mergeCell ref="B9:D10"/>
    <mergeCell ref="B11:D12"/>
    <mergeCell ref="B13:D14"/>
    <mergeCell ref="B15:D16"/>
    <mergeCell ref="B17:D18"/>
    <mergeCell ref="B19:D20"/>
    <mergeCell ref="B21:D22"/>
    <mergeCell ref="B23:E23"/>
    <mergeCell ref="B24:E24"/>
  </mergeCells>
  <phoneticPr fontId="2"/>
  <dataValidations count="1">
    <dataValidation showErrorMessage="1" sqref="G3"/>
  </dataValidations>
  <printOptions verticalCentered="1"/>
  <pageMargins left="0.78740157480314965" right="0.39370078740157483" top="0.39370078740157483" bottom="0.39370078740157483" header="0.19685039370078741" footer="0.19685039370078741"/>
  <pageSetup paperSize="9" scale="92"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説明</vt:lpstr>
      <vt:lpstr>提出書類確認（1月）</vt:lpstr>
      <vt:lpstr>提出書類確認（7月）</vt:lpstr>
      <vt:lpstr>就農状況報告</vt:lpstr>
      <vt:lpstr>自己評価チェックリスト</vt:lpstr>
      <vt:lpstr>作業日誌</vt:lpstr>
      <vt:lpstr>決算書</vt:lpstr>
      <vt:lpstr>決算書 (多品目栽培)</vt:lpstr>
      <vt:lpstr>決算書 (法人)</vt:lpstr>
      <vt:lpstr>決算書!Print_Area</vt:lpstr>
      <vt:lpstr>'決算書 (多品目栽培)'!Print_Area</vt:lpstr>
      <vt:lpstr>'決算書 (法人)'!Print_Area</vt:lpstr>
      <vt:lpstr>作業日誌!Print_Area</vt:lpstr>
      <vt:lpstr>自己評価チェックリスト!Print_Area</vt:lpstr>
      <vt:lpstr>就農状況報告!Print_Area</vt:lpstr>
      <vt:lpstr>説明!Print_Area</vt:lpstr>
      <vt:lpstr>'決算書 (多品目栽培)'!Print_Titles</vt:lpstr>
      <vt:lpstr>作業日誌!Print_Titles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H2459</dc:creator>
  <cp:lastModifiedBy>Windows ユーザー</cp:lastModifiedBy>
  <cp:lastPrinted>2022-06-29T06:18:47Z</cp:lastPrinted>
  <dcterms:created xsi:type="dcterms:W3CDTF">1997-01-08T22:48:59Z</dcterms:created>
  <dcterms:modified xsi:type="dcterms:W3CDTF">2023-06-19T05:56:45Z</dcterms:modified>
</cp:coreProperties>
</file>