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325" windowHeight="7170" tabRatio="928" activeTab="0"/>
  </bookViews>
  <sheets>
    <sheet name="様式４号　差押可能金額（退職手当）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<sst xmlns="http://schemas.openxmlformats.org/spreadsheetml/2006/main" count="54" uniqueCount="50">
  <si>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金　　　　　額</t>
  </si>
  <si>
    <t>摘　　　　　　要</t>
  </si>
  <si>
    <t>区　　　　　　　　　　　　　　　　　　　　分</t>
  </si>
  <si>
    <t>1,000円未満切捨て</t>
  </si>
  <si>
    <t>円</t>
  </si>
  <si>
    <t>差押禁止額</t>
  </si>
  <si>
    <t>給与所得についての源泉所得税額</t>
  </si>
  <si>
    <t>1,000円未満切上げ</t>
  </si>
  <si>
    <t>健康保険料</t>
  </si>
  <si>
    <t>滞納者</t>
  </si>
  <si>
    <t>生計を一にする配偶者及び他の親族等</t>
  </si>
  <si>
    <t>差押禁止額　　②＋③＋④＋⑤＋⑥</t>
  </si>
  <si>
    <t>差押可能金額　　①－⑦</t>
  </si>
  <si>
    <t>住民税額（特別徴収額）</t>
  </si>
  <si>
    <t>生活保障費（３号）</t>
  </si>
  <si>
    <t>支給の基礎となった期間（年）</t>
  </si>
  <si>
    <t>１年未満の端数がある
ときは、切上げ</t>
  </si>
  <si>
    <t>①</t>
  </si>
  <si>
    <t>②</t>
  </si>
  <si>
    <t>③</t>
  </si>
  <si>
    <t>④</t>
  </si>
  <si>
    <t>⑤</t>
  </si>
  <si>
    <t>⑥</t>
  </si>
  <si>
    <t>⑦</t>
  </si>
  <si>
    <t>　退職手当等の差押可能金額計算書　　　　　　　令和　　年　　月　　日支給分</t>
  </si>
  <si>
    <t>退職手当等の金額</t>
  </si>
  <si>
    <t>⑤×0.2×（支給の基礎となった期間（年）‐5年）</t>
  </si>
  <si>
    <t>退職手当等の支給の基礎となった期間に応ずる一定金額（４号）</t>
  </si>
  <si>
    <t>退職手当等の金額</t>
  </si>
  <si>
    <t>退職手当等から差引かれる
所得税額（１号）</t>
  </si>
  <si>
    <t>退職手当等から差引かれる
住民税額（２号）</t>
  </si>
  <si>
    <t>退職手当等から差引かれる
社会保険料の金額（２号）</t>
  </si>
  <si>
    <t>100,000円×3</t>
  </si>
  <si>
    <t>45，000円×親族数×3</t>
  </si>
  <si>
    <t>厚生年金保険料</t>
  </si>
  <si>
    <t>雇用保険料</t>
  </si>
  <si>
    <t>Ａ</t>
  </si>
  <si>
    <t>計（Ａ）</t>
  </si>
  <si>
    <t>Ｂ</t>
  </si>
  <si>
    <t>計（Ｂ）</t>
  </si>
  <si>
    <t>Ｃ</t>
  </si>
  <si>
    <t>計（Ｃ）</t>
  </si>
  <si>
    <t>Ｄ</t>
  </si>
  <si>
    <t>Ｅ</t>
  </si>
  <si>
    <t>Ｆ</t>
  </si>
  <si>
    <t>計（Ｄ＋Ｅ＋Ｆ）</t>
  </si>
  <si>
    <t>Ｇ</t>
  </si>
  <si>
    <t>Ｈ</t>
  </si>
  <si>
    <t>計（Ｇ＋Ｈ）</t>
  </si>
  <si>
    <t>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</si>
</sst>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/>
    </xf>
    <xf numFmtId="0" fontId="3" fillId="32" borderId="11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 shrinkToFit="1"/>
    </xf>
    <xf numFmtId="0" fontId="3" fillId="32" borderId="11" xfId="0" applyFont="1" applyFill="1" applyBorder="1" applyAlignment="1">
      <alignment vertical="center" shrinkToFit="1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76" fontId="2" fillId="32" borderId="12" xfId="0" applyNumberFormat="1" applyFont="1" applyFill="1" applyBorder="1" applyAlignment="1">
      <alignment horizontal="center" vertical="center"/>
    </xf>
    <xf numFmtId="176" fontId="2" fillId="32" borderId="10" xfId="0" applyNumberFormat="1" applyFont="1" applyFill="1" applyBorder="1" applyAlignment="1">
      <alignment horizontal="center" vertical="center"/>
    </xf>
    <xf numFmtId="176" fontId="2" fillId="32" borderId="14" xfId="0" applyNumberFormat="1" applyFont="1" applyFill="1" applyBorder="1" applyAlignment="1">
      <alignment horizontal="right" vertical="center"/>
    </xf>
    <xf numFmtId="176" fontId="2" fillId="32" borderId="11" xfId="0" applyNumberFormat="1" applyFont="1" applyFill="1" applyBorder="1" applyAlignment="1">
      <alignment horizontal="right" vertical="center"/>
    </xf>
    <xf numFmtId="176" fontId="2" fillId="32" borderId="19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horizontal="center" vertical="center" shrinkToFit="1"/>
    </xf>
    <xf numFmtId="0" fontId="3" fillId="32" borderId="0" xfId="0" applyFont="1" applyFill="1" applyBorder="1" applyAlignment="1">
      <alignment horizontal="center" vertical="center" shrinkToFit="1"/>
    </xf>
    <xf numFmtId="0" fontId="3" fillId="32" borderId="11" xfId="0" applyFont="1" applyFill="1" applyBorder="1" applyAlignment="1">
      <alignment horizontal="center" vertical="center" shrinkToFit="1"/>
    </xf>
    <xf numFmtId="0" fontId="3" fillId="32" borderId="10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2" borderId="12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38" fontId="2" fillId="32" borderId="23" xfId="0" applyNumberFormat="1" applyFont="1" applyFill="1" applyBorder="1" applyAlignment="1">
      <alignment horizontal="right" vertical="center"/>
    </xf>
    <xf numFmtId="0" fontId="2" fillId="32" borderId="24" xfId="0" applyFont="1" applyFill="1" applyBorder="1" applyAlignment="1">
      <alignment horizontal="right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 shrinkToFit="1"/>
    </xf>
    <xf numFmtId="0" fontId="3" fillId="32" borderId="27" xfId="0" applyFont="1" applyFill="1" applyBorder="1" applyAlignment="1">
      <alignment horizontal="center" vertical="center" shrinkToFit="1"/>
    </xf>
    <xf numFmtId="38" fontId="2" fillId="32" borderId="14" xfId="0" applyNumberFormat="1" applyFont="1" applyFill="1" applyBorder="1" applyAlignment="1">
      <alignment horizontal="right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32" borderId="12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38" fontId="2" fillId="32" borderId="14" xfId="48" applyFont="1" applyFill="1" applyBorder="1" applyAlignment="1">
      <alignment horizontal="right" vertical="center"/>
    </xf>
    <xf numFmtId="38" fontId="2" fillId="32" borderId="19" xfId="48" applyFont="1" applyFill="1" applyBorder="1" applyAlignment="1">
      <alignment horizontal="right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shrinkToFit="1"/>
    </xf>
    <xf numFmtId="0" fontId="3" fillId="32" borderId="13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2" fillId="32" borderId="12" xfId="48" applyFont="1" applyFill="1" applyBorder="1" applyAlignment="1">
      <alignment horizontal="center" vertical="center"/>
    </xf>
    <xf numFmtId="38" fontId="2" fillId="32" borderId="16" xfId="48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/>
    </xf>
    <xf numFmtId="0" fontId="3" fillId="32" borderId="36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/>
    </xf>
    <xf numFmtId="0" fontId="2" fillId="32" borderId="3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33" borderId="45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right" vertical="center" textRotation="255" shrinkToFit="1"/>
    </xf>
    <xf numFmtId="0" fontId="3" fillId="33" borderId="23" xfId="0" applyFont="1" applyFill="1" applyBorder="1" applyAlignment="1">
      <alignment horizontal="right" vertical="center" textRotation="255" shrinkToFit="1"/>
    </xf>
    <xf numFmtId="0" fontId="3" fillId="33" borderId="4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2" borderId="39" xfId="0" applyFont="1" applyFill="1" applyBorder="1" applyAlignment="1">
      <alignment horizontal="center" vertical="center" shrinkToFit="1"/>
    </xf>
    <xf numFmtId="0" fontId="3" fillId="32" borderId="40" xfId="0" applyFont="1" applyFill="1" applyBorder="1" applyAlignment="1">
      <alignment horizontal="center" vertical="center" shrinkToFit="1"/>
    </xf>
    <xf numFmtId="0" fontId="3" fillId="32" borderId="23" xfId="0" applyFont="1" applyFill="1" applyBorder="1" applyAlignment="1">
      <alignment horizontal="center" vertical="center" shrinkToFit="1"/>
    </xf>
    <xf numFmtId="0" fontId="3" fillId="32" borderId="44" xfId="0" applyFont="1" applyFill="1" applyBorder="1" applyAlignment="1">
      <alignment horizontal="center" vertical="center" shrinkToFit="1"/>
    </xf>
    <xf numFmtId="0" fontId="3" fillId="32" borderId="21" xfId="0" applyFont="1" applyFill="1" applyBorder="1" applyAlignment="1">
      <alignment horizontal="center" vertical="center" shrinkToFit="1"/>
    </xf>
    <xf numFmtId="0" fontId="3" fillId="32" borderId="24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38" fontId="2" fillId="33" borderId="11" xfId="48" applyFont="1" applyFill="1" applyBorder="1" applyAlignment="1">
      <alignment vertical="center"/>
    </xf>
    <xf numFmtId="38" fontId="2" fillId="33" borderId="19" xfId="48" applyFont="1" applyFill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33" borderId="10" xfId="48" applyFont="1" applyFill="1" applyBorder="1" applyAlignment="1">
      <alignment horizontal="center" vertical="center"/>
    </xf>
    <xf numFmtId="38" fontId="2" fillId="33" borderId="16" xfId="48" applyFont="1" applyFill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2" fillId="0" borderId="23" xfId="48" applyFont="1" applyBorder="1" applyAlignment="1">
      <alignment vertical="center"/>
    </xf>
    <xf numFmtId="38" fontId="2" fillId="0" borderId="42" xfId="48" applyFont="1" applyBorder="1" applyAlignment="1">
      <alignment horizontal="center" vertical="center"/>
    </xf>
    <xf numFmtId="38" fontId="2" fillId="33" borderId="14" xfId="48" applyFont="1" applyFill="1" applyBorder="1" applyAlignment="1">
      <alignment vertical="center"/>
    </xf>
    <xf numFmtId="38" fontId="2" fillId="33" borderId="12" xfId="48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63"/>
  <sheetViews>
    <sheetView tabSelected="1" zoomScalePageLayoutView="0" workbookViewId="0" topLeftCell="A1">
      <selection activeCell="A1" sqref="A1:J3"/>
    </sheetView>
  </sheetViews>
  <sheetFormatPr defaultColWidth="9.00390625" defaultRowHeight="13.5"/>
  <cols>
    <col min="1" max="1" width="4.75390625" style="18" customWidth="1"/>
    <col min="2" max="2" width="5.25390625" style="18" customWidth="1"/>
    <col min="3" max="3" width="10.625" style="18" customWidth="1"/>
    <col min="4" max="4" width="11.875" style="18" customWidth="1"/>
    <col min="5" max="5" width="11.625" style="18" customWidth="1"/>
    <col min="6" max="6" width="12.625" style="18" customWidth="1"/>
    <col min="7" max="7" width="4.125" style="18" customWidth="1"/>
    <col min="8" max="8" width="11.125" style="18" customWidth="1"/>
    <col min="9" max="9" width="12.625" style="18" customWidth="1"/>
    <col min="10" max="10" width="11.75390625" style="18" customWidth="1"/>
    <col min="11" max="16384" width="9.00390625" style="18" customWidth="1"/>
  </cols>
  <sheetData>
    <row r="1" spans="1:10" ht="13.5" customHeight="1">
      <c r="A1" s="57" t="s">
        <v>24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3.5" customHeight="1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14.25" customHeight="1" thickBot="1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 ht="13.5" customHeight="1">
      <c r="A4" s="111" t="s">
        <v>2</v>
      </c>
      <c r="B4" s="112"/>
      <c r="C4" s="112"/>
      <c r="D4" s="112"/>
      <c r="E4" s="112"/>
      <c r="F4" s="113"/>
      <c r="G4" s="116" t="s">
        <v>0</v>
      </c>
      <c r="H4" s="113"/>
      <c r="I4" s="116" t="s">
        <v>1</v>
      </c>
      <c r="J4" s="117"/>
    </row>
    <row r="5" spans="1:10" ht="14.25" customHeight="1" thickBot="1">
      <c r="A5" s="114"/>
      <c r="B5" s="115"/>
      <c r="C5" s="115"/>
      <c r="D5" s="115"/>
      <c r="E5" s="115"/>
      <c r="F5" s="22"/>
      <c r="G5" s="21"/>
      <c r="H5" s="22"/>
      <c r="I5" s="21"/>
      <c r="J5" s="118"/>
    </row>
    <row r="6" spans="1:10" ht="15.75" customHeight="1">
      <c r="A6" s="119" t="s">
        <v>28</v>
      </c>
      <c r="B6" s="122"/>
      <c r="C6" s="122"/>
      <c r="D6" s="122"/>
      <c r="E6" s="122"/>
      <c r="F6" s="122"/>
      <c r="G6" s="123" t="s">
        <v>4</v>
      </c>
      <c r="H6" s="124"/>
      <c r="I6" s="122"/>
      <c r="J6" s="125"/>
    </row>
    <row r="7" spans="1:10" ht="15.75" customHeight="1">
      <c r="A7" s="120"/>
      <c r="B7" s="126" t="s">
        <v>25</v>
      </c>
      <c r="C7" s="127"/>
      <c r="D7" s="127"/>
      <c r="E7" s="127"/>
      <c r="F7" s="128"/>
      <c r="G7" s="157" t="s">
        <v>36</v>
      </c>
      <c r="H7" s="153"/>
      <c r="I7" s="107"/>
      <c r="J7" s="108"/>
    </row>
    <row r="8" spans="1:10" ht="15.75" customHeight="1">
      <c r="A8" s="120"/>
      <c r="B8" s="129"/>
      <c r="C8" s="130"/>
      <c r="D8" s="130"/>
      <c r="E8" s="130"/>
      <c r="F8" s="131"/>
      <c r="G8" s="158"/>
      <c r="H8" s="154"/>
      <c r="I8" s="109"/>
      <c r="J8" s="110"/>
    </row>
    <row r="9" spans="1:10" ht="15.75" customHeight="1">
      <c r="A9" s="120"/>
      <c r="B9" s="97"/>
      <c r="C9" s="98"/>
      <c r="D9" s="98"/>
      <c r="E9" s="98"/>
      <c r="F9" s="99"/>
      <c r="G9" s="159"/>
      <c r="H9" s="155"/>
      <c r="I9" s="23"/>
      <c r="J9" s="24"/>
    </row>
    <row r="10" spans="1:10" ht="15.75" customHeight="1">
      <c r="A10" s="120"/>
      <c r="B10" s="97"/>
      <c r="C10" s="98"/>
      <c r="D10" s="98"/>
      <c r="E10" s="98"/>
      <c r="F10" s="99"/>
      <c r="G10" s="160"/>
      <c r="H10" s="156"/>
      <c r="I10" s="25"/>
      <c r="J10" s="26"/>
    </row>
    <row r="11" spans="1:10" ht="15.75" customHeight="1">
      <c r="A11" s="120"/>
      <c r="B11" s="97"/>
      <c r="C11" s="98"/>
      <c r="D11" s="98"/>
      <c r="E11" s="98"/>
      <c r="F11" s="99"/>
      <c r="G11" s="159"/>
      <c r="H11" s="155"/>
      <c r="I11" s="23"/>
      <c r="J11" s="24"/>
    </row>
    <row r="12" spans="1:10" ht="15.75" customHeight="1">
      <c r="A12" s="120"/>
      <c r="B12" s="97"/>
      <c r="C12" s="98"/>
      <c r="D12" s="98"/>
      <c r="E12" s="98"/>
      <c r="F12" s="99"/>
      <c r="G12" s="160"/>
      <c r="H12" s="156"/>
      <c r="I12" s="25"/>
      <c r="J12" s="26"/>
    </row>
    <row r="13" spans="1:10" ht="15.75" customHeight="1">
      <c r="A13" s="120"/>
      <c r="B13" s="100" t="s">
        <v>37</v>
      </c>
      <c r="C13" s="101"/>
      <c r="D13" s="101"/>
      <c r="E13" s="101"/>
      <c r="F13" s="102"/>
      <c r="G13" s="47" t="s">
        <v>17</v>
      </c>
      <c r="H13" s="68">
        <f>ROUNDDOWN(H7+H9+H11,-3)</f>
        <v>0</v>
      </c>
      <c r="I13" s="47" t="s">
        <v>3</v>
      </c>
      <c r="J13" s="48"/>
    </row>
    <row r="14" spans="1:10" ht="15.75" customHeight="1" thickBot="1">
      <c r="A14" s="121"/>
      <c r="B14" s="103"/>
      <c r="C14" s="104"/>
      <c r="D14" s="104"/>
      <c r="E14" s="104"/>
      <c r="F14" s="105"/>
      <c r="G14" s="59"/>
      <c r="H14" s="61"/>
      <c r="I14" s="59"/>
      <c r="J14" s="106"/>
    </row>
    <row r="15" spans="1:10" ht="15.75" customHeight="1">
      <c r="A15" s="142" t="s">
        <v>5</v>
      </c>
      <c r="B15" s="145" t="s">
        <v>29</v>
      </c>
      <c r="C15" s="146"/>
      <c r="D15" s="147"/>
      <c r="E15" s="151" t="s">
        <v>6</v>
      </c>
      <c r="F15" s="152"/>
      <c r="G15" s="162" t="s">
        <v>38</v>
      </c>
      <c r="H15" s="161"/>
      <c r="I15" s="23"/>
      <c r="J15" s="24"/>
    </row>
    <row r="16" spans="1:10" ht="15.75" customHeight="1">
      <c r="A16" s="143"/>
      <c r="B16" s="74"/>
      <c r="C16" s="75"/>
      <c r="D16" s="76"/>
      <c r="E16" s="83"/>
      <c r="F16" s="84"/>
      <c r="G16" s="160"/>
      <c r="H16" s="156"/>
      <c r="I16" s="25"/>
      <c r="J16" s="26"/>
    </row>
    <row r="17" spans="1:10" ht="15.75" customHeight="1">
      <c r="A17" s="143"/>
      <c r="B17" s="74"/>
      <c r="C17" s="75"/>
      <c r="D17" s="76"/>
      <c r="E17" s="19"/>
      <c r="F17" s="20"/>
      <c r="G17" s="53"/>
      <c r="H17" s="155"/>
      <c r="I17" s="23"/>
      <c r="J17" s="24"/>
    </row>
    <row r="18" spans="1:10" ht="15.75" customHeight="1">
      <c r="A18" s="143"/>
      <c r="B18" s="74"/>
      <c r="C18" s="75"/>
      <c r="D18" s="76"/>
      <c r="E18" s="21"/>
      <c r="F18" s="22"/>
      <c r="G18" s="55"/>
      <c r="H18" s="156"/>
      <c r="I18" s="25"/>
      <c r="J18" s="26"/>
    </row>
    <row r="19" spans="1:10" ht="15.75" customHeight="1">
      <c r="A19" s="143"/>
      <c r="B19" s="74"/>
      <c r="C19" s="75"/>
      <c r="D19" s="76"/>
      <c r="E19" s="85" t="s">
        <v>39</v>
      </c>
      <c r="F19" s="86"/>
      <c r="G19" s="47" t="s">
        <v>18</v>
      </c>
      <c r="H19" s="89">
        <f>ROUNDUP(H15+H17,-3)</f>
        <v>0</v>
      </c>
      <c r="I19" s="47" t="s">
        <v>7</v>
      </c>
      <c r="J19" s="48"/>
    </row>
    <row r="20" spans="1:10" ht="15.75" customHeight="1">
      <c r="A20" s="143"/>
      <c r="B20" s="148"/>
      <c r="C20" s="149"/>
      <c r="D20" s="150"/>
      <c r="E20" s="87"/>
      <c r="F20" s="88"/>
      <c r="G20" s="51"/>
      <c r="H20" s="90"/>
      <c r="I20" s="51"/>
      <c r="J20" s="52"/>
    </row>
    <row r="21" spans="1:10" ht="15.75" customHeight="1">
      <c r="A21" s="143"/>
      <c r="B21" s="91" t="s">
        <v>30</v>
      </c>
      <c r="C21" s="91"/>
      <c r="D21" s="91"/>
      <c r="E21" s="92" t="s">
        <v>13</v>
      </c>
      <c r="F21" s="92"/>
      <c r="G21" s="164" t="s">
        <v>40</v>
      </c>
      <c r="H21" s="163"/>
      <c r="I21" s="53"/>
      <c r="J21" s="54"/>
    </row>
    <row r="22" spans="1:10" ht="15.75" customHeight="1">
      <c r="A22" s="143"/>
      <c r="B22" s="91"/>
      <c r="C22" s="91"/>
      <c r="D22" s="91"/>
      <c r="E22" s="92"/>
      <c r="F22" s="92"/>
      <c r="G22" s="158"/>
      <c r="H22" s="154"/>
      <c r="I22" s="55"/>
      <c r="J22" s="56"/>
    </row>
    <row r="23" spans="1:10" ht="15.75" customHeight="1">
      <c r="A23" s="143"/>
      <c r="B23" s="91"/>
      <c r="C23" s="91"/>
      <c r="D23" s="91"/>
      <c r="E23" s="93" t="s">
        <v>41</v>
      </c>
      <c r="F23" s="86"/>
      <c r="G23" s="47" t="s">
        <v>19</v>
      </c>
      <c r="H23" s="89">
        <f>ROUNDUP(H21,-3)</f>
        <v>0</v>
      </c>
      <c r="I23" s="47" t="s">
        <v>7</v>
      </c>
      <c r="J23" s="48"/>
    </row>
    <row r="24" spans="1:10" ht="15.75" customHeight="1">
      <c r="A24" s="143"/>
      <c r="B24" s="91"/>
      <c r="C24" s="91"/>
      <c r="D24" s="91"/>
      <c r="E24" s="94"/>
      <c r="F24" s="88"/>
      <c r="G24" s="51"/>
      <c r="H24" s="90"/>
      <c r="I24" s="51"/>
      <c r="J24" s="52"/>
    </row>
    <row r="25" spans="1:10" ht="15.75" customHeight="1">
      <c r="A25" s="143"/>
      <c r="B25" s="71" t="s">
        <v>31</v>
      </c>
      <c r="C25" s="72"/>
      <c r="D25" s="73"/>
      <c r="E25" s="81" t="s">
        <v>8</v>
      </c>
      <c r="F25" s="82"/>
      <c r="G25" s="159" t="s">
        <v>42</v>
      </c>
      <c r="H25" s="155"/>
      <c r="I25" s="23"/>
      <c r="J25" s="24"/>
    </row>
    <row r="26" spans="1:10" ht="15.75" customHeight="1">
      <c r="A26" s="143"/>
      <c r="B26" s="74"/>
      <c r="C26" s="75"/>
      <c r="D26" s="76"/>
      <c r="E26" s="83"/>
      <c r="F26" s="84"/>
      <c r="G26" s="160"/>
      <c r="H26" s="156"/>
      <c r="I26" s="25"/>
      <c r="J26" s="26"/>
    </row>
    <row r="27" spans="1:10" ht="15.75" customHeight="1">
      <c r="A27" s="143"/>
      <c r="B27" s="74"/>
      <c r="C27" s="75"/>
      <c r="D27" s="76"/>
      <c r="E27" s="19" t="s">
        <v>34</v>
      </c>
      <c r="F27" s="20"/>
      <c r="G27" s="159" t="s">
        <v>43</v>
      </c>
      <c r="H27" s="155"/>
      <c r="I27" s="23"/>
      <c r="J27" s="24"/>
    </row>
    <row r="28" spans="1:10" ht="15.75" customHeight="1">
      <c r="A28" s="143"/>
      <c r="B28" s="74"/>
      <c r="C28" s="75"/>
      <c r="D28" s="76"/>
      <c r="E28" s="21"/>
      <c r="F28" s="22"/>
      <c r="G28" s="160"/>
      <c r="H28" s="156"/>
      <c r="I28" s="25"/>
      <c r="J28" s="26"/>
    </row>
    <row r="29" spans="1:10" ht="15.75" customHeight="1">
      <c r="A29" s="143"/>
      <c r="B29" s="74"/>
      <c r="C29" s="75"/>
      <c r="D29" s="76"/>
      <c r="E29" s="19" t="s">
        <v>35</v>
      </c>
      <c r="F29" s="20"/>
      <c r="G29" s="159" t="s">
        <v>44</v>
      </c>
      <c r="H29" s="155"/>
      <c r="I29" s="23"/>
      <c r="J29" s="24"/>
    </row>
    <row r="30" spans="1:10" ht="15.75" customHeight="1">
      <c r="A30" s="143"/>
      <c r="B30" s="74"/>
      <c r="C30" s="75"/>
      <c r="D30" s="76"/>
      <c r="E30" s="21"/>
      <c r="F30" s="22"/>
      <c r="G30" s="160"/>
      <c r="H30" s="156"/>
      <c r="I30" s="25"/>
      <c r="J30" s="26"/>
    </row>
    <row r="31" spans="1:10" ht="15.75" customHeight="1">
      <c r="A31" s="143"/>
      <c r="B31" s="74"/>
      <c r="C31" s="75"/>
      <c r="D31" s="76"/>
      <c r="E31" s="85" t="s">
        <v>45</v>
      </c>
      <c r="F31" s="86"/>
      <c r="G31" s="95" t="s">
        <v>20</v>
      </c>
      <c r="H31" s="89">
        <f>ROUNDUP(H25+H27+H29,-3)</f>
        <v>0</v>
      </c>
      <c r="I31" s="47" t="s">
        <v>7</v>
      </c>
      <c r="J31" s="48"/>
    </row>
    <row r="32" spans="1:10" ht="15.75" customHeight="1">
      <c r="A32" s="143"/>
      <c r="B32" s="148"/>
      <c r="C32" s="149"/>
      <c r="D32" s="150"/>
      <c r="E32" s="87"/>
      <c r="F32" s="88"/>
      <c r="G32" s="96"/>
      <c r="H32" s="90"/>
      <c r="I32" s="51"/>
      <c r="J32" s="52"/>
    </row>
    <row r="33" spans="1:10" ht="15.75" customHeight="1">
      <c r="A33" s="143"/>
      <c r="B33" s="71" t="s">
        <v>14</v>
      </c>
      <c r="C33" s="72"/>
      <c r="D33" s="73"/>
      <c r="E33" s="77" t="s">
        <v>9</v>
      </c>
      <c r="F33" s="78"/>
      <c r="G33" s="169" t="s">
        <v>46</v>
      </c>
      <c r="H33" s="165"/>
      <c r="I33" s="138" t="s">
        <v>32</v>
      </c>
      <c r="J33" s="139"/>
    </row>
    <row r="34" spans="1:10" ht="15.75" customHeight="1">
      <c r="A34" s="143"/>
      <c r="B34" s="74"/>
      <c r="C34" s="75"/>
      <c r="D34" s="76"/>
      <c r="E34" s="79"/>
      <c r="F34" s="80"/>
      <c r="G34" s="170"/>
      <c r="H34" s="166"/>
      <c r="I34" s="140"/>
      <c r="J34" s="141"/>
    </row>
    <row r="35" spans="1:10" ht="15.75" customHeight="1">
      <c r="A35" s="143"/>
      <c r="B35" s="74"/>
      <c r="C35" s="75"/>
      <c r="D35" s="76"/>
      <c r="E35" s="81" t="s">
        <v>10</v>
      </c>
      <c r="F35" s="82"/>
      <c r="G35" s="171" t="s">
        <v>47</v>
      </c>
      <c r="H35" s="167"/>
      <c r="I35" s="53" t="s">
        <v>33</v>
      </c>
      <c r="J35" s="54"/>
    </row>
    <row r="36" spans="1:10" ht="15.75" customHeight="1">
      <c r="A36" s="143"/>
      <c r="B36" s="74"/>
      <c r="C36" s="75"/>
      <c r="D36" s="76"/>
      <c r="E36" s="83"/>
      <c r="F36" s="84"/>
      <c r="G36" s="172"/>
      <c r="H36" s="168"/>
      <c r="I36" s="55"/>
      <c r="J36" s="56"/>
    </row>
    <row r="37" spans="1:10" ht="15.75" customHeight="1">
      <c r="A37" s="143"/>
      <c r="B37" s="74"/>
      <c r="C37" s="75"/>
      <c r="D37" s="76"/>
      <c r="E37" s="85" t="s">
        <v>48</v>
      </c>
      <c r="F37" s="86"/>
      <c r="G37" s="47" t="s">
        <v>21</v>
      </c>
      <c r="H37" s="36">
        <f>SUM(H33:H36)</f>
        <v>0</v>
      </c>
      <c r="I37" s="47" t="s">
        <v>7</v>
      </c>
      <c r="J37" s="48"/>
    </row>
    <row r="38" spans="1:10" ht="15.75" customHeight="1">
      <c r="A38" s="143"/>
      <c r="B38" s="74"/>
      <c r="C38" s="75"/>
      <c r="D38" s="76"/>
      <c r="E38" s="87"/>
      <c r="F38" s="88"/>
      <c r="G38" s="51"/>
      <c r="H38" s="38"/>
      <c r="I38" s="51"/>
      <c r="J38" s="52"/>
    </row>
    <row r="39" spans="1:10" ht="15.75" customHeight="1">
      <c r="A39" s="143"/>
      <c r="B39" s="13"/>
      <c r="C39" s="14"/>
      <c r="D39" s="14"/>
      <c r="E39" s="31" t="s">
        <v>15</v>
      </c>
      <c r="F39" s="32"/>
      <c r="G39" s="175" t="s">
        <v>49</v>
      </c>
      <c r="H39" s="173"/>
      <c r="I39" s="27" t="s">
        <v>16</v>
      </c>
      <c r="J39" s="28"/>
    </row>
    <row r="40" spans="1:10" ht="15.75" customHeight="1">
      <c r="A40" s="143"/>
      <c r="B40" s="11"/>
      <c r="C40" s="12"/>
      <c r="D40" s="12"/>
      <c r="E40" s="29"/>
      <c r="F40" s="33"/>
      <c r="G40" s="176"/>
      <c r="H40" s="174"/>
      <c r="I40" s="29"/>
      <c r="J40" s="30"/>
    </row>
    <row r="41" spans="1:10" ht="15.75" customHeight="1">
      <c r="A41" s="143"/>
      <c r="B41" s="42" t="s">
        <v>27</v>
      </c>
      <c r="C41" s="43"/>
      <c r="D41" s="43"/>
      <c r="E41" s="16"/>
      <c r="F41" s="17"/>
      <c r="G41" s="34" t="s">
        <v>22</v>
      </c>
      <c r="H41" s="36">
        <f>IF(H39&gt;5,H37*0.2*(H39-5),0)</f>
        <v>0</v>
      </c>
      <c r="I41" s="47" t="s">
        <v>7</v>
      </c>
      <c r="J41" s="48"/>
    </row>
    <row r="42" spans="1:10" ht="15.75" customHeight="1">
      <c r="A42" s="143"/>
      <c r="B42" s="44"/>
      <c r="C42" s="43"/>
      <c r="D42" s="43"/>
      <c r="E42" s="2"/>
      <c r="F42" s="15"/>
      <c r="G42" s="35"/>
      <c r="H42" s="37"/>
      <c r="I42" s="49"/>
      <c r="J42" s="50"/>
    </row>
    <row r="43" spans="1:10" ht="15.75" customHeight="1">
      <c r="A43" s="143"/>
      <c r="B43" s="45"/>
      <c r="C43" s="46"/>
      <c r="D43" s="46"/>
      <c r="E43" s="2"/>
      <c r="F43" s="15"/>
      <c r="G43" s="35"/>
      <c r="H43" s="37"/>
      <c r="I43" s="49"/>
      <c r="J43" s="50"/>
    </row>
    <row r="44" spans="1:10" ht="15.75" customHeight="1">
      <c r="A44" s="143"/>
      <c r="B44" s="1"/>
      <c r="C44" s="2"/>
      <c r="D44" s="2"/>
      <c r="E44" s="3"/>
      <c r="F44" s="4"/>
      <c r="G44" s="35"/>
      <c r="H44" s="37"/>
      <c r="I44" s="49"/>
      <c r="J44" s="50"/>
    </row>
    <row r="45" spans="1:10" ht="15.75" customHeight="1">
      <c r="A45" s="143"/>
      <c r="B45" s="39" t="s">
        <v>26</v>
      </c>
      <c r="C45" s="40"/>
      <c r="D45" s="40"/>
      <c r="E45" s="40"/>
      <c r="F45" s="41"/>
      <c r="G45" s="35"/>
      <c r="H45" s="37"/>
      <c r="I45" s="49"/>
      <c r="J45" s="50"/>
    </row>
    <row r="46" spans="1:10" ht="15.75" customHeight="1">
      <c r="A46" s="143"/>
      <c r="B46" s="1"/>
      <c r="C46" s="2"/>
      <c r="D46" s="2"/>
      <c r="E46" s="3"/>
      <c r="F46" s="4"/>
      <c r="G46" s="35"/>
      <c r="H46" s="38"/>
      <c r="I46" s="51"/>
      <c r="J46" s="52"/>
    </row>
    <row r="47" spans="1:10" ht="15.75" customHeight="1">
      <c r="A47" s="143"/>
      <c r="B47" s="66" t="s">
        <v>11</v>
      </c>
      <c r="C47" s="66"/>
      <c r="D47" s="66"/>
      <c r="E47" s="66"/>
      <c r="F47" s="66"/>
      <c r="G47" s="47" t="s">
        <v>23</v>
      </c>
      <c r="H47" s="68">
        <f>H19+H23+H31+H37+H41</f>
        <v>0</v>
      </c>
      <c r="I47" s="69"/>
      <c r="J47" s="70"/>
    </row>
    <row r="48" spans="1:10" ht="15.75" customHeight="1" thickBot="1">
      <c r="A48" s="144"/>
      <c r="B48" s="67"/>
      <c r="C48" s="67"/>
      <c r="D48" s="67"/>
      <c r="E48" s="67"/>
      <c r="F48" s="67"/>
      <c r="G48" s="59"/>
      <c r="H48" s="61"/>
      <c r="I48" s="64"/>
      <c r="J48" s="65"/>
    </row>
    <row r="49" spans="1:10" ht="15.75" customHeight="1">
      <c r="A49" s="132" t="s">
        <v>12</v>
      </c>
      <c r="B49" s="133"/>
      <c r="C49" s="133"/>
      <c r="D49" s="133"/>
      <c r="E49" s="133"/>
      <c r="F49" s="134"/>
      <c r="G49" s="49"/>
      <c r="H49" s="60">
        <f>H13-H47</f>
        <v>0</v>
      </c>
      <c r="I49" s="62"/>
      <c r="J49" s="63"/>
    </row>
    <row r="50" spans="1:10" ht="15.75" customHeight="1" thickBot="1">
      <c r="A50" s="135"/>
      <c r="B50" s="136"/>
      <c r="C50" s="136"/>
      <c r="D50" s="136"/>
      <c r="E50" s="136"/>
      <c r="F50" s="137"/>
      <c r="G50" s="59"/>
      <c r="H50" s="61"/>
      <c r="I50" s="64"/>
      <c r="J50" s="65"/>
    </row>
    <row r="52" spans="1:10" ht="14.2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14.25">
      <c r="A53" s="5"/>
      <c r="B53" s="8"/>
      <c r="C53" s="8"/>
      <c r="D53" s="8"/>
      <c r="E53" s="8"/>
      <c r="F53" s="8"/>
      <c r="G53" s="8"/>
      <c r="H53" s="8"/>
      <c r="I53" s="8"/>
      <c r="J53" s="8"/>
    </row>
    <row r="54" spans="1:10" ht="14.25">
      <c r="A54" s="5"/>
      <c r="B54" s="8"/>
      <c r="C54" s="8"/>
      <c r="D54" s="8"/>
      <c r="E54" s="8"/>
      <c r="F54" s="8"/>
      <c r="G54" s="8"/>
      <c r="H54" s="8"/>
      <c r="I54" s="8"/>
      <c r="J54" s="8"/>
    </row>
    <row r="55" spans="1:10" ht="14.25">
      <c r="A55" s="5"/>
      <c r="B55" s="8"/>
      <c r="C55" s="8"/>
      <c r="D55" s="8"/>
      <c r="E55" s="8"/>
      <c r="F55" s="8"/>
      <c r="G55" s="8"/>
      <c r="H55" s="8"/>
      <c r="I55" s="8"/>
      <c r="J55" s="8"/>
    </row>
    <row r="56" spans="1:10" ht="14.25">
      <c r="A56" s="5"/>
      <c r="B56" s="8"/>
      <c r="C56" s="8"/>
      <c r="D56" s="8"/>
      <c r="E56" s="8"/>
      <c r="F56" s="8"/>
      <c r="G56" s="8"/>
      <c r="H56" s="8"/>
      <c r="I56" s="8"/>
      <c r="J56" s="8"/>
    </row>
    <row r="57" spans="1:10" ht="14.25">
      <c r="A57" s="5"/>
      <c r="B57" s="8"/>
      <c r="C57" s="8"/>
      <c r="D57" s="8"/>
      <c r="E57" s="8"/>
      <c r="F57" s="8"/>
      <c r="G57" s="8"/>
      <c r="H57" s="8"/>
      <c r="I57" s="8"/>
      <c r="J57" s="8"/>
    </row>
    <row r="58" spans="1:10" ht="14.25">
      <c r="A58" s="5"/>
      <c r="B58" s="8"/>
      <c r="C58" s="8"/>
      <c r="D58" s="8"/>
      <c r="E58" s="8"/>
      <c r="F58" s="8"/>
      <c r="G58" s="8"/>
      <c r="H58" s="8"/>
      <c r="I58" s="8"/>
      <c r="J58" s="8"/>
    </row>
    <row r="59" spans="1:10" ht="14.25">
      <c r="A59" s="5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4.25">
      <c r="A60" s="6"/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4.25">
      <c r="A61" s="6"/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3.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3.5">
      <c r="A63" s="7"/>
      <c r="B63" s="7"/>
      <c r="C63" s="7"/>
      <c r="D63" s="7"/>
      <c r="E63" s="7"/>
      <c r="F63" s="7"/>
      <c r="G63" s="7"/>
      <c r="H63" s="7"/>
      <c r="I63" s="7"/>
      <c r="J63" s="7"/>
    </row>
  </sheetData>
  <sheetProtection/>
  <mergeCells count="94">
    <mergeCell ref="H33:H34"/>
    <mergeCell ref="H35:H36"/>
    <mergeCell ref="G33:G34"/>
    <mergeCell ref="G35:G36"/>
    <mergeCell ref="H39:H40"/>
    <mergeCell ref="G39:G40"/>
    <mergeCell ref="H25:H26"/>
    <mergeCell ref="H27:H28"/>
    <mergeCell ref="H29:H30"/>
    <mergeCell ref="G25:G26"/>
    <mergeCell ref="G27:G28"/>
    <mergeCell ref="G29:G30"/>
    <mergeCell ref="G11:G12"/>
    <mergeCell ref="H15:H16"/>
    <mergeCell ref="H17:H18"/>
    <mergeCell ref="G15:G16"/>
    <mergeCell ref="G17:G18"/>
    <mergeCell ref="H21:H22"/>
    <mergeCell ref="G21:G22"/>
    <mergeCell ref="E17:F18"/>
    <mergeCell ref="B25:D32"/>
    <mergeCell ref="E25:F26"/>
    <mergeCell ref="H7:H8"/>
    <mergeCell ref="H9:H10"/>
    <mergeCell ref="H11:H12"/>
    <mergeCell ref="G7:G8"/>
    <mergeCell ref="G9:G10"/>
    <mergeCell ref="G6:H6"/>
    <mergeCell ref="I6:J6"/>
    <mergeCell ref="B7:F8"/>
    <mergeCell ref="I11:J12"/>
    <mergeCell ref="A49:F50"/>
    <mergeCell ref="I33:J34"/>
    <mergeCell ref="A15:A48"/>
    <mergeCell ref="B15:D20"/>
    <mergeCell ref="E15:F16"/>
    <mergeCell ref="I13:J14"/>
    <mergeCell ref="I7:J8"/>
    <mergeCell ref="B9:F10"/>
    <mergeCell ref="I9:J10"/>
    <mergeCell ref="A4:F5"/>
    <mergeCell ref="G4:H5"/>
    <mergeCell ref="I4:J5"/>
    <mergeCell ref="A6:A14"/>
    <mergeCell ref="B6:F6"/>
    <mergeCell ref="E29:F30"/>
    <mergeCell ref="E31:F32"/>
    <mergeCell ref="G31:G32"/>
    <mergeCell ref="H31:H32"/>
    <mergeCell ref="B11:F12"/>
    <mergeCell ref="E19:F20"/>
    <mergeCell ref="G19:G20"/>
    <mergeCell ref="I35:J36"/>
    <mergeCell ref="E37:F38"/>
    <mergeCell ref="G37:G38"/>
    <mergeCell ref="I37:J38"/>
    <mergeCell ref="H19:H20"/>
    <mergeCell ref="B21:D24"/>
    <mergeCell ref="E21:F22"/>
    <mergeCell ref="E23:F24"/>
    <mergeCell ref="G23:G24"/>
    <mergeCell ref="G49:G50"/>
    <mergeCell ref="H49:H50"/>
    <mergeCell ref="I49:J50"/>
    <mergeCell ref="B47:F48"/>
    <mergeCell ref="G47:G48"/>
    <mergeCell ref="H47:H48"/>
    <mergeCell ref="I47:J48"/>
    <mergeCell ref="I15:J16"/>
    <mergeCell ref="I17:J18"/>
    <mergeCell ref="I25:J26"/>
    <mergeCell ref="I19:J20"/>
    <mergeCell ref="I21:J22"/>
    <mergeCell ref="A1:J3"/>
    <mergeCell ref="H23:H24"/>
    <mergeCell ref="B13:F14"/>
    <mergeCell ref="G13:G14"/>
    <mergeCell ref="H13:H14"/>
    <mergeCell ref="G41:G46"/>
    <mergeCell ref="H41:H46"/>
    <mergeCell ref="B45:F45"/>
    <mergeCell ref="B41:D43"/>
    <mergeCell ref="I41:J46"/>
    <mergeCell ref="I23:J24"/>
    <mergeCell ref="H37:H38"/>
    <mergeCell ref="I29:J30"/>
    <mergeCell ref="I31:J32"/>
    <mergeCell ref="B33:D38"/>
    <mergeCell ref="E27:F28"/>
    <mergeCell ref="I27:J28"/>
    <mergeCell ref="I39:J40"/>
    <mergeCell ref="E39:F40"/>
    <mergeCell ref="E33:F34"/>
    <mergeCell ref="E35:F3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ATAMI</dc:creator>
  <cp:keywords/>
  <dc:description/>
  <cp:lastModifiedBy>Windows ユーザー</cp:lastModifiedBy>
  <cp:lastPrinted>2023-08-10T02:32:39Z</cp:lastPrinted>
  <dcterms:created xsi:type="dcterms:W3CDTF">2001-06-14T16:02:49Z</dcterms:created>
  <dcterms:modified xsi:type="dcterms:W3CDTF">2023-08-17T06:47:14Z</dcterms:modified>
  <cp:category/>
  <cp:version/>
  <cp:contentType/>
  <cp:contentStatus/>
</cp:coreProperties>
</file>