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45" yWindow="345" windowWidth="7125" windowHeight="9015" tabRatio="599" activeTab="0"/>
  </bookViews>
  <sheets>
    <sheet name="1" sheetId="1" r:id="rId1"/>
    <sheet name="2" sheetId="2" r:id="rId2"/>
    <sheet name="3" sheetId="3" r:id="rId3"/>
    <sheet name="4" sheetId="4" r:id="rId4"/>
    <sheet name="5" sheetId="5" r:id="rId5"/>
    <sheet name="6" sheetId="6" r:id="rId6"/>
    <sheet name="7" sheetId="7" r:id="rId7"/>
  </sheets>
  <definedNames/>
  <calcPr fullCalcOnLoad="1"/>
</workbook>
</file>

<file path=xl/sharedStrings.xml><?xml version="1.0" encoding="utf-8"?>
<sst xmlns="http://schemas.openxmlformats.org/spreadsheetml/2006/main" count="429" uniqueCount="224">
  <si>
    <t>６　商　　　業</t>
  </si>
  <si>
    <t xml:space="preserve"> 　等の制限のあるものを除く）を対象として調査したものです。</t>
  </si>
  <si>
    <t xml:space="preserve"> 　相違することがあります。</t>
  </si>
  <si>
    <t>業　　　　　種　　　　　別</t>
  </si>
  <si>
    <t>平成６年</t>
  </si>
  <si>
    <t>平成９年</t>
  </si>
  <si>
    <t>商　　　　　　　　店　　　　　　　　数　　（店）</t>
  </si>
  <si>
    <t>総数</t>
  </si>
  <si>
    <t>各種商品卸売業</t>
  </si>
  <si>
    <t>繊維・衣服等卸売業</t>
  </si>
  <si>
    <t>飲食料品卸売業</t>
  </si>
  <si>
    <t>機械器具卸売業</t>
  </si>
  <si>
    <t>その他の卸売業</t>
  </si>
  <si>
    <t>各種商品小売業</t>
  </si>
  <si>
    <t>織物・衣服・身の回り品小売業</t>
  </si>
  <si>
    <t>飲食料品小売業</t>
  </si>
  <si>
    <t>自動車・自転車小売業</t>
  </si>
  <si>
    <t>その他の小売業</t>
  </si>
  <si>
    <t>従　　　　　業　　　　　者　　　　　数　　（人）</t>
  </si>
  <si>
    <t>年　　　 間　　　 販　　　 売　　　 額　　（万円）</t>
  </si>
  <si>
    <t>　　　　　　</t>
  </si>
  <si>
    <t>平成11年</t>
  </si>
  <si>
    <t>家具･じゅう器･機械器具小売業</t>
  </si>
  <si>
    <t>平成 3年 7月 1日 （飲食店を除く）　</t>
  </si>
  <si>
    <t>6年 7月 1日 （飲食店を除く）　</t>
  </si>
  <si>
    <t xml:space="preserve">14年 6月 1日 （飲食店を除く） </t>
  </si>
  <si>
    <t>　資料：総務課（商業統計調査）</t>
  </si>
  <si>
    <t xml:space="preserve"> 　　本表に掲げる数値は本市が県の協力を得て独自に集計したものですから、後日経済産業省が公表する結果と若干</t>
  </si>
  <si>
    <t>建築材料、鉱物・金属材料等卸売業</t>
  </si>
  <si>
    <t xml:space="preserve"> 　　この結果は、商店（国及び公共企業体に属するもの、営業の場所が一定していないもの、出入りに入場料、許可　</t>
  </si>
  <si>
    <t>平成３年</t>
  </si>
  <si>
    <t>平成14年</t>
  </si>
  <si>
    <t>平成16年</t>
  </si>
  <si>
    <t>9年 6月 1日 （飲食店を除く）　</t>
  </si>
  <si>
    <t xml:space="preserve">平成 11年 7月 1日 （飲食店を除く） </t>
  </si>
  <si>
    <t xml:space="preserve">16年 6月 1日 （飲食店を除く） </t>
  </si>
  <si>
    <t>１　産業中分類別の商店数、従業者数、年間販売額</t>
  </si>
  <si>
    <t>産 業 分 類 ・ 従 業 者 規 模</t>
  </si>
  <si>
    <t>商 店 数</t>
  </si>
  <si>
    <t>従業者数</t>
  </si>
  <si>
    <t>商品手持額</t>
  </si>
  <si>
    <t>売場面積</t>
  </si>
  <si>
    <t>（ 店 ）</t>
  </si>
  <si>
    <t>（ 人 ）</t>
  </si>
  <si>
    <t>（ 万 円 ）</t>
  </si>
  <si>
    <t>（ ㎡ ）</t>
  </si>
  <si>
    <t>総　　　　　　　　数　　　　　　　　計</t>
  </si>
  <si>
    <t>3 ～  4 人</t>
  </si>
  <si>
    <t>5 ～  9 人</t>
  </si>
  <si>
    <t>10 ～ 19 人</t>
  </si>
  <si>
    <t>20 ～ 29 人</t>
  </si>
  <si>
    <t>30 ～ 49 人</t>
  </si>
  <si>
    <t>50 ～ 99 人</t>
  </si>
  <si>
    <t>100 人 以 上</t>
  </si>
  <si>
    <t>年間商品  　　販 売 額</t>
  </si>
  <si>
    <t>２　産業中分類別・従業者規模別の商店数、従業者数、年間商品販売額、商品手持額、売場面積</t>
  </si>
  <si>
    <t xml:space="preserve">平成16年６月１日現在 </t>
  </si>
  <si>
    <t>年間商品
販 売 額</t>
  </si>
  <si>
    <t xml:space="preserve"> 2 人 以 下</t>
  </si>
  <si>
    <t xml:space="preserve">X </t>
  </si>
  <si>
    <t>2 人 以 下</t>
  </si>
  <si>
    <t>建築材料、鉱物・金属材料等卸売業</t>
  </si>
  <si>
    <t>　資料：総務課（商業統計調査）</t>
  </si>
  <si>
    <t xml:space="preserve">  （注）平成16年は簡易調査のため、一部調査項目なし（商品手持額）</t>
  </si>
  <si>
    <t>２　産業中分類別・従業者規模別の商店数、従業者数、年間商品販売額、商品手持額、売場面積(つづき)</t>
  </si>
  <si>
    <t xml:space="preserve">X </t>
  </si>
  <si>
    <t>家具・じゅう器・機械器具小売業</t>
  </si>
  <si>
    <t>年間商品販売額　　（ 万 円 ）</t>
  </si>
  <si>
    <t>売場面積　　（ ㎡ ）</t>
  </si>
  <si>
    <t>全　　　　　市　　　　　計</t>
  </si>
  <si>
    <t>中　　　央　　　地　　　区</t>
  </si>
  <si>
    <t>西　　　　　地　　　　　区</t>
  </si>
  <si>
    <t>城　　　北　　　地　　　区</t>
  </si>
  <si>
    <t>北　　　　　地　　　　　区</t>
  </si>
  <si>
    <t>東　　　　　地　　　　　区</t>
  </si>
  <si>
    <t>駅　　　南　　　地　　　区</t>
  </si>
  <si>
    <t>県　　　居　　　地　　　区</t>
  </si>
  <si>
    <t>入　　　野　　　地　　　区</t>
  </si>
  <si>
    <t>佐　　鳴　　台　　地　　区</t>
  </si>
  <si>
    <t>萩　　　丘　　　地　　　区</t>
  </si>
  <si>
    <t>曳　　　馬　　　地　　　区</t>
  </si>
  <si>
    <t>江　　　東　　　地　　　区</t>
  </si>
  <si>
    <t>白　　　脇　　　地　　　区</t>
  </si>
  <si>
    <t>江　　　西　　　地　　　区</t>
  </si>
  <si>
    <t>新　　　津　　　地　　　区</t>
  </si>
  <si>
    <t>篠　　　原　　　地　　　区</t>
  </si>
  <si>
    <t>庄　　　内　　　地　　　区</t>
  </si>
  <si>
    <t>和　　　地　　　地　　　区</t>
  </si>
  <si>
    <t>伊　　佐　　見　　地　　区</t>
  </si>
  <si>
    <t>神　　久　　呂　　地　　区</t>
  </si>
  <si>
    <t>都　　　田　　　地　　　区</t>
  </si>
  <si>
    <t>三　　方　　原　　地　　区</t>
  </si>
  <si>
    <t>積　　　志　　　地　　　区</t>
  </si>
  <si>
    <t>長　　　上　　　地　　　区</t>
  </si>
  <si>
    <t>笠　　　井　　　地　　　区</t>
  </si>
  <si>
    <t>中　　ノ　　町　　地　　区</t>
  </si>
  <si>
    <t>和　　　田　　　地　　　区</t>
  </si>
  <si>
    <t>蒲　　　　　地　　　　　区</t>
  </si>
  <si>
    <t>飯　　　田　　　地　　　区</t>
  </si>
  <si>
    <t>芳　　　川　　　地　　　区</t>
  </si>
  <si>
    <t>河　　　輪　　　地　　　区</t>
  </si>
  <si>
    <t>五　　　島　　　地　　　区</t>
  </si>
  <si>
    <t>可　　　美　　　地　　　区</t>
  </si>
  <si>
    <t>３　地区別の商店数、従業者数、年間商品販売額、商品手持額、売場面積</t>
  </si>
  <si>
    <t>地区</t>
  </si>
  <si>
    <t>商 店 数　 （ 店 ）</t>
  </si>
  <si>
    <t>従業者数 　（ 人 ）</t>
  </si>
  <si>
    <t>商品手持額
（ 万 円 ）</t>
  </si>
  <si>
    <t>富　　　塚　　　地　　　区</t>
  </si>
  <si>
    <t>花　　　川　　　地　　　区</t>
  </si>
  <si>
    <t>　資料：総務課（商業統計調査）</t>
  </si>
  <si>
    <t>年  度  月</t>
  </si>
  <si>
    <t>１６</t>
  </si>
  <si>
    <t>６</t>
  </si>
  <si>
    <t>７</t>
  </si>
  <si>
    <t>８</t>
  </si>
  <si>
    <t>９</t>
  </si>
  <si>
    <t>11</t>
  </si>
  <si>
    <t>12</t>
  </si>
  <si>
    <t>２</t>
  </si>
  <si>
    <t>３</t>
  </si>
  <si>
    <t>４　浜 松 市 中 央 卸 売 市 場 取 扱 状 況</t>
  </si>
  <si>
    <t xml:space="preserve">（単位：ｔ・千円） </t>
  </si>
  <si>
    <t>青                                                  果</t>
  </si>
  <si>
    <t>水                       産                        物</t>
  </si>
  <si>
    <t>総　　　　　　数</t>
  </si>
  <si>
    <t>野　　　　　　菜</t>
  </si>
  <si>
    <t>果　　　　　　実</t>
  </si>
  <si>
    <t>そ　　の　　 他　</t>
  </si>
  <si>
    <t>生　　鮮　　魚</t>
  </si>
  <si>
    <t>冷　　凍　　魚</t>
  </si>
  <si>
    <t>塩　　加　　品</t>
  </si>
  <si>
    <t>数　　量</t>
  </si>
  <si>
    <t>金　　額</t>
  </si>
  <si>
    <t>金　　額</t>
  </si>
  <si>
    <t>数　　量</t>
  </si>
  <si>
    <t>金　　額</t>
  </si>
  <si>
    <t>平成１５年度</t>
  </si>
  <si>
    <t>１７</t>
  </si>
  <si>
    <t>１７年</t>
  </si>
  <si>
    <t>４月</t>
  </si>
  <si>
    <t>５</t>
  </si>
  <si>
    <t>10</t>
  </si>
  <si>
    <t>１８年</t>
  </si>
  <si>
    <t>１月</t>
  </si>
  <si>
    <t>　資料：中央卸売市場</t>
  </si>
  <si>
    <t>５　食　肉　取　引　状　況</t>
  </si>
  <si>
    <t xml:space="preserve">（単位：円） </t>
  </si>
  <si>
    <t>年　度　月</t>
  </si>
  <si>
    <t>開催日数</t>
  </si>
  <si>
    <t>と畜頭数</t>
  </si>
  <si>
    <t>上場頭数</t>
  </si>
  <si>
    <t>内　　　　　　　　　　　　　　　　　訳</t>
  </si>
  <si>
    <t>上場率（％）</t>
  </si>
  <si>
    <t>枝 肉 重 量</t>
  </si>
  <si>
    <t>枝肉卸売額</t>
  </si>
  <si>
    <t>部分肉卸売額</t>
  </si>
  <si>
    <t>副生物卸売額</t>
  </si>
  <si>
    <t>総 卸 売 額</t>
  </si>
  <si>
    <t>食肉業者</t>
  </si>
  <si>
    <t>家 畜 商</t>
  </si>
  <si>
    <t>農　　協</t>
  </si>
  <si>
    <t>個　　人</t>
  </si>
  <si>
    <t>平成１７年度</t>
  </si>
  <si>
    <t>１７年 ４月</t>
  </si>
  <si>
    <t>　　 ５</t>
  </si>
  <si>
    <t>　　 ６</t>
  </si>
  <si>
    <t>　　 ７</t>
  </si>
  <si>
    <t>　　 ８</t>
  </si>
  <si>
    <t>　　 ９</t>
  </si>
  <si>
    <t>　　 10</t>
  </si>
  <si>
    <t>　　 11</t>
  </si>
  <si>
    <t>　　 12</t>
  </si>
  <si>
    <t>１８年 １月</t>
  </si>
  <si>
    <t>　　 ２</t>
  </si>
  <si>
    <t>　　 ３</t>
  </si>
  <si>
    <t>　資料：食肉地方卸売市場　（注）年度：上段 … 牛、中段 … 豚、下段 … その他（馬、やぎ、めん羊）</t>
  </si>
  <si>
    <t>　　　　　　　　　　　　　　　　 月 ：上段 … 牛、下段 … 豚</t>
  </si>
  <si>
    <t>　　　　６</t>
  </si>
  <si>
    <t>　　　　７</t>
  </si>
  <si>
    <t>　　　　８</t>
  </si>
  <si>
    <t>　　　　９</t>
  </si>
  <si>
    <t>６　豚　枝　肉　取　引　価　格</t>
  </si>
  <si>
    <t xml:space="preserve">（単位：円／㎏） </t>
  </si>
  <si>
    <t>月　　　別</t>
  </si>
  <si>
    <t>極　　　　上　　　　物</t>
  </si>
  <si>
    <t>上　　　　　　　　物</t>
  </si>
  <si>
    <t>中　　　　　　　　物</t>
  </si>
  <si>
    <t>並　　　　　　　　物</t>
  </si>
  <si>
    <t>等　　　　　　　　外</t>
  </si>
  <si>
    <t>１頭平均枝 肉 量(kg)</t>
  </si>
  <si>
    <t>１頭平均
㎏ 価 格</t>
  </si>
  <si>
    <t>高　値</t>
  </si>
  <si>
    <t>安　値</t>
  </si>
  <si>
    <t>平　均</t>
  </si>
  <si>
    <t>頭　数</t>
  </si>
  <si>
    <t>平成１７年４月</t>
  </si>
  <si>
    <t>　　　　５</t>
  </si>
  <si>
    <t>　　　　10</t>
  </si>
  <si>
    <t>　　　　11</t>
  </si>
  <si>
    <t>　　　　12</t>
  </si>
  <si>
    <t>平成１８年１月</t>
  </si>
  <si>
    <t>　　　　２</t>
  </si>
  <si>
    <t>　　　　３</t>
  </si>
  <si>
    <t>　資料：食肉地方卸売市場</t>
  </si>
  <si>
    <t>中小企業育成資金</t>
  </si>
  <si>
    <t>短期資金</t>
  </si>
  <si>
    <t>商工振興資金</t>
  </si>
  <si>
    <t>経営革新資金</t>
  </si>
  <si>
    <t>中小企業開業支援資金</t>
  </si>
  <si>
    <t>地域産業活性化資金</t>
  </si>
  <si>
    <t>小規模企業活性化資金</t>
  </si>
  <si>
    <t>７　浜松市融資制度利用状況</t>
  </si>
  <si>
    <t xml:space="preserve">（単位：件・千円） </t>
  </si>
  <si>
    <t>融　　　資　　　名</t>
  </si>
  <si>
    <t>平 成 １５ 年 度</t>
  </si>
  <si>
    <t>平 成 １６ 年 度</t>
  </si>
  <si>
    <t>平 成 １７ 年 度</t>
  </si>
  <si>
    <t>（　件　　　　　　　　　　数　）</t>
  </si>
  <si>
    <t>ビジネスサポート資金</t>
  </si>
  <si>
    <t>市制度融資借換資金</t>
  </si>
  <si>
    <t>経営安定支援資金</t>
  </si>
  <si>
    <t>（　金　　　　　　　　　　額　）</t>
  </si>
  <si>
    <t>　資料：商工課</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</si>
</sst>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0\)"/>
    <numFmt numFmtId="178" formatCode="\(#\ ###\ ##0\)"/>
    <numFmt numFmtId="179" formatCode="#\ ###\ ###\ ##0\ ;;#\-\ "/>
    <numFmt numFmtId="180" formatCode="#\ ###\ ##0\ ;;#\-\ "/>
    <numFmt numFmtId="181" formatCode="#\ ##0\ ;;#\-\ "/>
    <numFmt numFmtId="182" formatCode="#\ ##0\ "/>
    <numFmt numFmtId="183" formatCode="#\ ##0.0\ ;;#\-\ "/>
    <numFmt numFmtId="184" formatCode="#\ ###\ ##0\ \ ;;#\-\ \ "/>
    <numFmt numFmtId="185" formatCode="#\ ###\ ##0"/>
    <numFmt numFmtId="186" formatCode="#\ ###\ ###\ ##0;;#\-\ "/>
    <numFmt numFmtId="187" formatCode="\(###\ ##0\)"/>
    <numFmt numFmtId="188" formatCode="#\ ###\ ###\ ##0\ ;;#\-\ \ "/>
    <numFmt numFmtId="189" formatCode="#\ ###\ ##0\ \ \ \ \ \ ;;#\-\ \ \ \ \ \ "/>
    <numFmt numFmtId="190" formatCode="#\ ###\ ##0\ "/>
    <numFmt numFmtId="191" formatCode="#\ ##0\ \ ;;#\-\ \ "/>
    <numFmt numFmtId="192" formatCode="#\ ##0.0\ \ ;;#\-\ \ "/>
    <numFmt numFmtId="193" formatCode="#\ ###\ ###\ ##0\ \ ;;#\-\ \ "/>
  </numFmts>
  <fonts count="38">
    <font>
      <sz val="14"/>
      <name val="ＭＳ 明朝"/>
      <family val="1"/>
    </font>
    <font>
      <b/>
      <sz val="11"/>
      <name val="ＭＳ Ｐゴシック"/>
      <family val="0"/>
    </font>
    <font>
      <i/>
      <sz val="11"/>
      <name val="ＭＳ Ｐゴシック"/>
      <family val="3"/>
    </font>
    <font>
      <b/>
      <i/>
      <sz val="11"/>
      <name val="ＭＳ Ｐゴシック"/>
      <family val="3"/>
    </font>
    <font>
      <sz val="11"/>
      <name val="ＭＳ Ｐゴシック"/>
      <family val="0"/>
    </font>
    <font>
      <sz val="8"/>
      <name val="ＦＡ 明朝"/>
      <family val="1"/>
    </font>
    <font>
      <sz val="9"/>
      <name val="ＦＡ 明朝"/>
      <family val="1"/>
    </font>
    <font>
      <sz val="9"/>
      <color indexed="8"/>
      <name val="ＦＡ 明朝"/>
      <family val="1"/>
    </font>
    <font>
      <sz val="8.5"/>
      <name val="ＦＡ 明朝"/>
      <family val="1"/>
    </font>
    <font>
      <sz val="8.5"/>
      <color indexed="8"/>
      <name val="ＦＡ 明朝"/>
      <family val="1"/>
    </font>
    <font>
      <b/>
      <sz val="8"/>
      <color indexed="8"/>
      <name val="ＦＡ ゴシック"/>
      <family val="3"/>
    </font>
    <font>
      <sz val="8"/>
      <color indexed="8"/>
      <name val="ＦＡ 明朝"/>
      <family val="1"/>
    </font>
    <font>
      <sz val="10.5"/>
      <name val="ＭＳ 明朝"/>
      <family val="1"/>
    </font>
    <font>
      <sz val="9"/>
      <name val="ＭＳ 明朝"/>
      <family val="1"/>
    </font>
    <font>
      <sz val="21"/>
      <name val="ＭＳ 明朝"/>
      <family val="1"/>
    </font>
    <font>
      <sz val="16"/>
      <name val="ＭＳ 明朝"/>
      <family val="1"/>
    </font>
    <font>
      <sz val="12"/>
      <name val="ＭＳ 明朝"/>
      <family val="1"/>
    </font>
    <font>
      <sz val="8.5"/>
      <name val="ＭＳ 明朝"/>
      <family val="1"/>
    </font>
    <font>
      <sz val="8.5"/>
      <color indexed="8"/>
      <name val="ＭＳ 明朝"/>
      <family val="1"/>
    </font>
    <font>
      <b/>
      <sz val="8"/>
      <color indexed="8"/>
      <name val="ＭＳ 明朝"/>
      <family val="1"/>
    </font>
    <font>
      <sz val="8"/>
      <color indexed="8"/>
      <name val="ＭＳ 明朝"/>
      <family val="1"/>
    </font>
    <font>
      <sz val="9"/>
      <color indexed="8"/>
      <name val="ＭＳ 明朝"/>
      <family val="1"/>
    </font>
    <font>
      <sz val="8"/>
      <name val="ＭＳ 明朝"/>
      <family val="1"/>
    </font>
    <font>
      <sz val="21"/>
      <name val="ＭＳ ゴシック"/>
      <family val="3"/>
    </font>
    <font>
      <b/>
      <sz val="8"/>
      <color indexed="8"/>
      <name val="ＭＳ ゴシック"/>
      <family val="3"/>
    </font>
    <font>
      <sz val="7"/>
      <name val="ＭＳ 明朝"/>
      <family val="1"/>
    </font>
    <font>
      <u val="single"/>
      <sz val="14"/>
      <color indexed="12"/>
      <name val="ＭＳ 明朝"/>
      <family val="1"/>
    </font>
    <font>
      <u val="single"/>
      <sz val="14"/>
      <color indexed="36"/>
      <name val="ＭＳ 明朝"/>
      <family val="1"/>
    </font>
    <font>
      <sz val="11"/>
      <name val="ＭＳ 明朝"/>
      <family val="1"/>
    </font>
    <font>
      <b/>
      <sz val="9"/>
      <color indexed="8"/>
      <name val="ＭＳ ゴシック"/>
      <family val="3"/>
    </font>
    <font>
      <b/>
      <sz val="8.5"/>
      <color indexed="8"/>
      <name val="ＭＳ 明朝"/>
      <family val="1"/>
    </font>
    <font>
      <b/>
      <sz val="8.5"/>
      <color indexed="8"/>
      <name val="ＦＡ ゴシック"/>
      <family val="3"/>
    </font>
    <font>
      <b/>
      <sz val="10"/>
      <color indexed="8"/>
      <name val="ＭＳ 明朝"/>
      <family val="1"/>
    </font>
    <font>
      <b/>
      <sz val="10"/>
      <color indexed="8"/>
      <name val="ＦＡ ゴシック"/>
      <family val="3"/>
    </font>
    <font>
      <sz val="10"/>
      <color indexed="8"/>
      <name val="ＭＳ 明朝"/>
      <family val="1"/>
    </font>
    <font>
      <sz val="10"/>
      <color indexed="8"/>
      <name val="ＦＡ 明朝"/>
      <family val="1"/>
    </font>
    <font>
      <b/>
      <sz val="9"/>
      <name val="ＭＳ ゴシック"/>
      <family val="3"/>
    </font>
    <font>
      <sz val="6"/>
      <name val="ＭＳ Ｐゴシック"/>
      <family val="3"/>
    </font>
  </fonts>
  <fills count="2">
    <fill>
      <patternFill/>
    </fill>
    <fill>
      <patternFill patternType="gray125"/>
    </fill>
  </fills>
  <borders count="24">
    <border>
      <left/>
      <right/>
      <top/>
      <bottom/>
      <diagonal/>
    </border>
    <border>
      <left>
        <color indexed="63"/>
      </left>
      <right>
        <color indexed="63"/>
      </right>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color indexed="63"/>
      </right>
      <top style="medium"/>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medium"/>
      <bottom>
        <color indexed="63"/>
      </bottom>
    </border>
    <border>
      <left>
        <color indexed="63"/>
      </left>
      <right style="thin"/>
      <top style="thin"/>
      <bottom>
        <color indexed="63"/>
      </bottom>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26"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27" fillId="0" borderId="0" applyNumberFormat="0" applyFill="0" applyBorder="0" applyAlignment="0" applyProtection="0"/>
  </cellStyleXfs>
  <cellXfs count="368">
    <xf numFmtId="0" fontId="0" fillId="0" borderId="0" xfId="0" applyAlignment="1">
      <alignment/>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Alignment="1" applyProtection="1">
      <alignment vertical="top"/>
      <protection/>
    </xf>
    <xf numFmtId="0" fontId="7" fillId="0" borderId="0" xfId="0" applyFont="1" applyAlignment="1" applyProtection="1">
      <alignment/>
      <protection/>
    </xf>
    <xf numFmtId="0" fontId="6" fillId="0" borderId="0" xfId="0" applyFont="1" applyAlignment="1" applyProtection="1">
      <alignment horizontal="left" vertical="center"/>
      <protection/>
    </xf>
    <xf numFmtId="0" fontId="8" fillId="0" borderId="0" xfId="0" applyFont="1" applyAlignment="1" applyProtection="1">
      <alignment horizontal="left" vertical="top"/>
      <protection/>
    </xf>
    <xf numFmtId="0" fontId="9" fillId="0" borderId="0" xfId="0" applyFont="1" applyAlignment="1" applyProtection="1">
      <alignment vertical="center"/>
      <protection/>
    </xf>
    <xf numFmtId="0" fontId="9" fillId="0" borderId="0" xfId="0" applyFont="1" applyAlignment="1" applyProtection="1">
      <alignment vertical="center"/>
      <protection/>
    </xf>
    <xf numFmtId="0" fontId="10" fillId="0" borderId="0" xfId="0" applyFont="1" applyAlignment="1" applyProtection="1">
      <alignment vertical="center"/>
      <protection/>
    </xf>
    <xf numFmtId="0" fontId="11" fillId="0" borderId="0" xfId="0" applyFont="1" applyAlignment="1" applyProtection="1">
      <alignment/>
      <protection/>
    </xf>
    <xf numFmtId="0" fontId="12" fillId="0" borderId="0" xfId="0" applyFont="1" applyAlignment="1" applyProtection="1">
      <alignment vertical="top"/>
      <protection/>
    </xf>
    <xf numFmtId="0" fontId="13" fillId="0" borderId="0" xfId="0" applyFont="1" applyAlignment="1" applyProtection="1">
      <alignment horizontal="center" vertical="top"/>
      <protection/>
    </xf>
    <xf numFmtId="0" fontId="13" fillId="0" borderId="0" xfId="0" applyFont="1" applyAlignment="1" applyProtection="1">
      <alignment vertical="top"/>
      <protection/>
    </xf>
    <xf numFmtId="0" fontId="12" fillId="0" borderId="0" xfId="0" applyFont="1" applyAlignment="1" applyProtection="1">
      <alignment horizontal="right" vertical="top"/>
      <protection/>
    </xf>
    <xf numFmtId="0" fontId="14" fillId="0" borderId="0" xfId="0" applyFont="1" applyBorder="1" applyAlignment="1" applyProtection="1">
      <alignment horizontal="centerContinuous" vertical="center"/>
      <protection/>
    </xf>
    <xf numFmtId="0" fontId="13" fillId="0" borderId="0" xfId="0" applyFont="1" applyAlignment="1" applyProtection="1">
      <alignment horizontal="centerContinuous" vertical="center"/>
      <protection/>
    </xf>
    <xf numFmtId="0" fontId="13" fillId="0" borderId="0" xfId="0" applyFont="1" applyAlignment="1" applyProtection="1">
      <alignment vertical="center"/>
      <protection/>
    </xf>
    <xf numFmtId="0" fontId="13" fillId="0" borderId="0" xfId="0" applyFont="1" applyAlignment="1" applyProtection="1">
      <alignment/>
      <protection/>
    </xf>
    <xf numFmtId="0" fontId="13" fillId="0" borderId="0" xfId="0" applyFont="1" applyAlignment="1" applyProtection="1">
      <alignment horizontal="left" vertical="center"/>
      <protection/>
    </xf>
    <xf numFmtId="0" fontId="17" fillId="0" borderId="0" xfId="0" applyFont="1" applyAlignment="1" applyProtection="1">
      <alignment vertical="top"/>
      <protection/>
    </xf>
    <xf numFmtId="0" fontId="17" fillId="0" borderId="0" xfId="0" applyFont="1" applyAlignment="1" applyProtection="1">
      <alignment vertical="top"/>
      <protection locked="0"/>
    </xf>
    <xf numFmtId="0" fontId="17" fillId="0" borderId="0" xfId="0" applyFont="1" applyBorder="1" applyAlignment="1" applyProtection="1">
      <alignment vertical="top"/>
      <protection locked="0"/>
    </xf>
    <xf numFmtId="0" fontId="17" fillId="0" borderId="0" xfId="0" applyFont="1" applyAlignment="1" applyProtection="1">
      <alignment horizontal="left" vertical="top"/>
      <protection/>
    </xf>
    <xf numFmtId="0" fontId="17" fillId="0" borderId="1" xfId="0" applyFont="1" applyBorder="1" applyAlignment="1" applyProtection="1">
      <alignment vertical="top"/>
      <protection/>
    </xf>
    <xf numFmtId="0" fontId="17" fillId="0" borderId="1" xfId="0" applyFont="1" applyBorder="1" applyAlignment="1" applyProtection="1">
      <alignment vertical="top"/>
      <protection locked="0"/>
    </xf>
    <xf numFmtId="0" fontId="18" fillId="0" borderId="2" xfId="0" applyFont="1" applyBorder="1" applyAlignment="1" applyProtection="1">
      <alignment horizontal="center" vertical="center"/>
      <protection locked="0"/>
    </xf>
    <xf numFmtId="0" fontId="18" fillId="0" borderId="0" xfId="0" applyFont="1" applyAlignment="1" applyProtection="1">
      <alignment vertical="center"/>
      <protection/>
    </xf>
    <xf numFmtId="38" fontId="18" fillId="0" borderId="0" xfId="17" applyFont="1" applyAlignment="1" applyProtection="1">
      <alignment vertical="center"/>
      <protection/>
    </xf>
    <xf numFmtId="49" fontId="18" fillId="0" borderId="0" xfId="0" applyNumberFormat="1" applyFont="1" applyAlignment="1" applyProtection="1">
      <alignment vertical="center"/>
      <protection/>
    </xf>
    <xf numFmtId="38" fontId="18" fillId="0" borderId="3" xfId="17" applyFont="1" applyBorder="1" applyAlignment="1" applyProtection="1">
      <alignment vertical="center"/>
      <protection/>
    </xf>
    <xf numFmtId="38" fontId="19" fillId="0" borderId="0" xfId="17" applyFont="1" applyBorder="1" applyAlignment="1" applyProtection="1">
      <alignment vertical="center"/>
      <protection/>
    </xf>
    <xf numFmtId="0" fontId="19" fillId="0" borderId="0" xfId="0" applyFont="1" applyAlignment="1" applyProtection="1">
      <alignment vertical="center"/>
      <protection/>
    </xf>
    <xf numFmtId="38" fontId="20" fillId="0" borderId="0" xfId="17" applyFont="1" applyBorder="1" applyAlignment="1" applyProtection="1">
      <alignment horizontal="center"/>
      <protection/>
    </xf>
    <xf numFmtId="49" fontId="20" fillId="0" borderId="0" xfId="0" applyNumberFormat="1" applyFont="1" applyAlignment="1" applyProtection="1">
      <alignment horizontal="distributed"/>
      <protection/>
    </xf>
    <xf numFmtId="38" fontId="20" fillId="0" borderId="3" xfId="17" applyFont="1" applyBorder="1" applyAlignment="1" applyProtection="1">
      <alignment/>
      <protection/>
    </xf>
    <xf numFmtId="179" fontId="20" fillId="0" borderId="0" xfId="17" applyNumberFormat="1" applyFont="1" applyBorder="1" applyAlignment="1" applyProtection="1">
      <alignment/>
      <protection locked="0"/>
    </xf>
    <xf numFmtId="176" fontId="20" fillId="0" borderId="0" xfId="17" applyNumberFormat="1" applyFont="1" applyBorder="1" applyAlignment="1" applyProtection="1">
      <alignment/>
      <protection locked="0"/>
    </xf>
    <xf numFmtId="0" fontId="20" fillId="0" borderId="0" xfId="0" applyFont="1" applyAlignment="1" applyProtection="1">
      <alignment/>
      <protection/>
    </xf>
    <xf numFmtId="38" fontId="20" fillId="0" borderId="0" xfId="17" applyFont="1" applyAlignment="1" applyProtection="1">
      <alignment horizontal="distributed"/>
      <protection/>
    </xf>
    <xf numFmtId="177" fontId="20" fillId="0" borderId="0" xfId="17" applyNumberFormat="1" applyFont="1" applyBorder="1" applyAlignment="1" applyProtection="1">
      <alignment/>
      <protection locked="0"/>
    </xf>
    <xf numFmtId="179" fontId="20" fillId="0" borderId="0" xfId="17" applyNumberFormat="1" applyFont="1" applyAlignment="1" applyProtection="1">
      <alignment/>
      <protection locked="0"/>
    </xf>
    <xf numFmtId="0" fontId="21" fillId="0" borderId="0" xfId="0" applyFont="1" applyAlignment="1" applyProtection="1">
      <alignment/>
      <protection/>
    </xf>
    <xf numFmtId="0" fontId="22" fillId="0" borderId="0" xfId="0" applyFont="1" applyAlignment="1" applyProtection="1">
      <alignment horizontal="center" vertical="center"/>
      <protection/>
    </xf>
    <xf numFmtId="0" fontId="22" fillId="0" borderId="0" xfId="0" applyFont="1" applyAlignment="1" applyProtection="1">
      <alignment vertical="center"/>
      <protection/>
    </xf>
    <xf numFmtId="0" fontId="23" fillId="0" borderId="0" xfId="0" applyFont="1" applyAlignment="1" applyProtection="1">
      <alignment horizontal="centerContinuous" vertical="center"/>
      <protection/>
    </xf>
    <xf numFmtId="179" fontId="24" fillId="0" borderId="0" xfId="17" applyNumberFormat="1" applyFont="1" applyBorder="1" applyAlignment="1" applyProtection="1">
      <alignment vertical="center"/>
      <protection/>
    </xf>
    <xf numFmtId="179" fontId="24" fillId="0" borderId="0" xfId="17" applyNumberFormat="1" applyFont="1" applyAlignment="1" applyProtection="1">
      <alignment/>
      <protection locked="0"/>
    </xf>
    <xf numFmtId="0" fontId="21" fillId="0" borderId="0" xfId="0" applyFont="1" applyAlignment="1" applyProtection="1">
      <alignment vertical="center"/>
      <protection/>
    </xf>
    <xf numFmtId="0" fontId="21" fillId="0" borderId="0" xfId="0" applyFont="1" applyAlignment="1" applyProtection="1">
      <alignment horizontal="left" vertical="center"/>
      <protection/>
    </xf>
    <xf numFmtId="38" fontId="18" fillId="0" borderId="0" xfId="17" applyFont="1" applyBorder="1" applyAlignment="1" applyProtection="1">
      <alignment vertical="center"/>
      <protection/>
    </xf>
    <xf numFmtId="179" fontId="18" fillId="0" borderId="0" xfId="17" applyNumberFormat="1" applyFont="1" applyBorder="1" applyAlignment="1" applyProtection="1">
      <alignment vertical="center"/>
      <protection/>
    </xf>
    <xf numFmtId="0" fontId="21" fillId="0" borderId="4" xfId="0" applyFont="1" applyBorder="1" applyAlignment="1" applyProtection="1">
      <alignment horizontal="left"/>
      <protection/>
    </xf>
    <xf numFmtId="0" fontId="20" fillId="0" borderId="5" xfId="0" applyFont="1" applyBorder="1" applyAlignment="1" applyProtection="1">
      <alignment horizontal="center" vertical="center"/>
      <protection locked="0"/>
    </xf>
    <xf numFmtId="179" fontId="20" fillId="0" borderId="0" xfId="17" applyNumberFormat="1" applyFont="1" applyBorder="1" applyAlignment="1" applyProtection="1">
      <alignment shrinkToFit="1"/>
      <protection locked="0"/>
    </xf>
    <xf numFmtId="178" fontId="20" fillId="0" borderId="0" xfId="17" applyNumberFormat="1" applyFont="1" applyBorder="1" applyAlignment="1" applyProtection="1">
      <alignment shrinkToFit="1"/>
      <protection locked="0"/>
    </xf>
    <xf numFmtId="179" fontId="20" fillId="0" borderId="0" xfId="17" applyNumberFormat="1" applyFont="1" applyAlignment="1" applyProtection="1">
      <alignment shrinkToFit="1"/>
      <protection locked="0"/>
    </xf>
    <xf numFmtId="0" fontId="17" fillId="0" borderId="0" xfId="0" applyFont="1" applyBorder="1" applyAlignment="1" applyProtection="1">
      <alignment vertical="top"/>
      <protection/>
    </xf>
    <xf numFmtId="38" fontId="20" fillId="0" borderId="0" xfId="17" applyFont="1" applyAlignment="1" applyProtection="1">
      <alignment horizontal="distributed" shrinkToFit="1"/>
      <protection/>
    </xf>
    <xf numFmtId="179" fontId="24" fillId="0" borderId="0" xfId="17" applyNumberFormat="1" applyFont="1" applyBorder="1" applyAlignment="1" applyProtection="1">
      <alignment vertical="center" shrinkToFit="1"/>
      <protection/>
    </xf>
    <xf numFmtId="3" fontId="20" fillId="0" borderId="0" xfId="17" applyNumberFormat="1" applyFont="1" applyBorder="1" applyAlignment="1" applyProtection="1">
      <alignment/>
      <protection locked="0"/>
    </xf>
    <xf numFmtId="185" fontId="20" fillId="0" borderId="0" xfId="17" applyNumberFormat="1" applyFont="1" applyBorder="1" applyAlignment="1" applyProtection="1">
      <alignment shrinkToFit="1"/>
      <protection locked="0"/>
    </xf>
    <xf numFmtId="187" fontId="20" fillId="0" borderId="0" xfId="17" applyNumberFormat="1" applyFont="1" applyBorder="1" applyAlignment="1" applyProtection="1">
      <alignment shrinkToFit="1"/>
      <protection locked="0"/>
    </xf>
    <xf numFmtId="0" fontId="17" fillId="0" borderId="0" xfId="0" applyFont="1" applyFill="1" applyAlignment="1" applyProtection="1">
      <alignment vertical="top"/>
      <protection locked="0"/>
    </xf>
    <xf numFmtId="0" fontId="17" fillId="0" borderId="0" xfId="0" applyFont="1" applyFill="1" applyAlignment="1" applyProtection="1">
      <alignment vertical="top"/>
      <protection/>
    </xf>
    <xf numFmtId="0" fontId="17" fillId="0" borderId="1" xfId="0" applyFont="1" applyFill="1" applyBorder="1" applyAlignment="1" applyProtection="1">
      <alignment vertical="top"/>
      <protection locked="0"/>
    </xf>
    <xf numFmtId="0" fontId="17" fillId="0" borderId="1" xfId="0" applyFont="1" applyFill="1" applyBorder="1" applyAlignment="1" applyProtection="1">
      <alignment vertical="top"/>
      <protection/>
    </xf>
    <xf numFmtId="0" fontId="21" fillId="0" borderId="4" xfId="0" applyFont="1" applyFill="1" applyBorder="1" applyAlignment="1" applyProtection="1">
      <alignment/>
      <protection/>
    </xf>
    <xf numFmtId="0" fontId="21" fillId="0" borderId="0" xfId="0" applyFont="1" applyFill="1" applyAlignment="1" applyProtection="1">
      <alignment/>
      <protection/>
    </xf>
    <xf numFmtId="0" fontId="22" fillId="0" borderId="0" xfId="0" applyFont="1" applyFill="1" applyAlignment="1" applyProtection="1">
      <alignment vertical="center"/>
      <protection/>
    </xf>
    <xf numFmtId="0" fontId="22" fillId="0" borderId="0" xfId="0" applyFont="1" applyFill="1" applyAlignment="1" applyProtection="1">
      <alignment horizontal="center" vertical="center"/>
      <protection/>
    </xf>
    <xf numFmtId="38" fontId="20" fillId="0" borderId="0" xfId="17" applyFont="1" applyAlignment="1" applyProtection="1">
      <alignment horizontal="center" shrinkToFit="1"/>
      <protection/>
    </xf>
    <xf numFmtId="0" fontId="17" fillId="0" borderId="0" xfId="0" applyFont="1" applyBorder="1" applyAlignment="1" applyProtection="1">
      <alignment horizontal="right" vertical="top"/>
      <protection locked="0"/>
    </xf>
    <xf numFmtId="0" fontId="17" fillId="0" borderId="0" xfId="0" applyFont="1" applyFill="1" applyAlignment="1" applyProtection="1">
      <alignment horizontal="right" vertical="top"/>
      <protection locked="0"/>
    </xf>
    <xf numFmtId="0" fontId="17" fillId="0" borderId="0" xfId="0" applyFont="1" applyAlignment="1" applyProtection="1">
      <alignment horizontal="right" vertical="top"/>
      <protection locked="0"/>
    </xf>
    <xf numFmtId="49" fontId="20" fillId="0" borderId="0" xfId="0" applyNumberFormat="1" applyFont="1" applyAlignment="1" applyProtection="1">
      <alignment horizontal="distributed" vertical="center"/>
      <protection/>
    </xf>
    <xf numFmtId="38" fontId="20" fillId="0" borderId="3" xfId="17" applyFont="1" applyBorder="1" applyAlignment="1" applyProtection="1">
      <alignment vertical="center"/>
      <protection/>
    </xf>
    <xf numFmtId="179" fontId="20" fillId="0" borderId="0" xfId="17" applyNumberFormat="1" applyFont="1" applyBorder="1" applyAlignment="1" applyProtection="1">
      <alignment vertical="center"/>
      <protection locked="0"/>
    </xf>
    <xf numFmtId="179" fontId="20" fillId="0" borderId="0" xfId="17" applyNumberFormat="1" applyFont="1" applyBorder="1" applyAlignment="1" applyProtection="1">
      <alignment vertical="center"/>
      <protection/>
    </xf>
    <xf numFmtId="186" fontId="20" fillId="0" borderId="0" xfId="17" applyNumberFormat="1" applyFont="1" applyBorder="1" applyAlignment="1" applyProtection="1">
      <alignment vertical="center"/>
      <protection locked="0"/>
    </xf>
    <xf numFmtId="179" fontId="20" fillId="0" borderId="0" xfId="17" applyNumberFormat="1" applyFont="1" applyBorder="1" applyAlignment="1" applyProtection="1">
      <alignment vertical="center" shrinkToFit="1"/>
      <protection locked="0"/>
    </xf>
    <xf numFmtId="186" fontId="20" fillId="0" borderId="0" xfId="17" applyNumberFormat="1" applyFont="1" applyBorder="1" applyAlignment="1" applyProtection="1">
      <alignment vertical="center" shrinkToFit="1"/>
      <protection locked="0"/>
    </xf>
    <xf numFmtId="0" fontId="18" fillId="0" borderId="6" xfId="0" applyFont="1" applyBorder="1" applyAlignment="1" applyProtection="1">
      <alignment horizontal="center" vertical="center" wrapText="1"/>
      <protection locked="0"/>
    </xf>
    <xf numFmtId="0" fontId="0" fillId="0" borderId="0" xfId="0" applyBorder="1" applyAlignment="1">
      <alignment horizontal="center" vertical="center" wrapText="1"/>
    </xf>
    <xf numFmtId="0" fontId="20" fillId="0" borderId="7" xfId="0" applyFont="1" applyBorder="1" applyAlignment="1" applyProtection="1">
      <alignment horizontal="center" vertical="center"/>
      <protection locked="0"/>
    </xf>
    <xf numFmtId="0" fontId="18" fillId="0" borderId="0" xfId="0" applyFont="1" applyBorder="1" applyAlignment="1" applyProtection="1">
      <alignment horizontal="center" vertical="center" wrapText="1"/>
      <protection locked="0"/>
    </xf>
    <xf numFmtId="179" fontId="20" fillId="0" borderId="0" xfId="17" applyNumberFormat="1" applyFont="1" applyBorder="1" applyAlignment="1" applyProtection="1">
      <alignment vertical="center" shrinkToFit="1"/>
      <protection/>
    </xf>
    <xf numFmtId="0" fontId="24" fillId="0" borderId="6" xfId="0" applyFont="1" applyBorder="1" applyAlignment="1" applyProtection="1">
      <alignment horizontal="center" vertical="center"/>
      <protection locked="0"/>
    </xf>
    <xf numFmtId="0" fontId="18" fillId="0" borderId="5" xfId="0" applyFont="1" applyBorder="1" applyAlignment="1" applyProtection="1">
      <alignment horizontal="center" vertical="center" wrapText="1"/>
      <protection locked="0"/>
    </xf>
    <xf numFmtId="179" fontId="24" fillId="0" borderId="0" xfId="17" applyNumberFormat="1" applyFont="1" applyAlignment="1" applyProtection="1">
      <alignment shrinkToFit="1"/>
      <protection locked="0"/>
    </xf>
    <xf numFmtId="0" fontId="28" fillId="0" borderId="0" xfId="0" applyFont="1" applyAlignment="1" applyProtection="1">
      <alignment vertical="top"/>
      <protection/>
    </xf>
    <xf numFmtId="0" fontId="13" fillId="0" borderId="0" xfId="0" applyFont="1" applyBorder="1" applyAlignment="1" applyProtection="1">
      <alignment/>
      <protection/>
    </xf>
    <xf numFmtId="0" fontId="6" fillId="0" borderId="0" xfId="0" applyFont="1" applyBorder="1" applyAlignment="1" applyProtection="1">
      <alignment/>
      <protection/>
    </xf>
    <xf numFmtId="0" fontId="13" fillId="0" borderId="1" xfId="0" applyFont="1" applyBorder="1" applyAlignment="1" applyProtection="1">
      <alignment/>
      <protection/>
    </xf>
    <xf numFmtId="0" fontId="16" fillId="0" borderId="1" xfId="0" applyFont="1" applyBorder="1" applyAlignment="1" applyProtection="1">
      <alignment vertical="center"/>
      <protection/>
    </xf>
    <xf numFmtId="0" fontId="13" fillId="0" borderId="1" xfId="0" applyFont="1" applyBorder="1" applyAlignment="1" applyProtection="1">
      <alignment horizontal="right" vertical="center"/>
      <protection locked="0"/>
    </xf>
    <xf numFmtId="0" fontId="18" fillId="0" borderId="3" xfId="0" applyFont="1" applyBorder="1" applyAlignment="1" applyProtection="1">
      <alignment horizontal="distributed" vertical="center"/>
      <protection/>
    </xf>
    <xf numFmtId="0" fontId="18" fillId="0" borderId="3" xfId="0" applyFont="1" applyBorder="1" applyAlignment="1" applyProtection="1">
      <alignment horizontal="distributed" wrapText="1"/>
      <protection/>
    </xf>
    <xf numFmtId="0" fontId="18" fillId="0" borderId="0" xfId="0" applyFont="1" applyBorder="1" applyAlignment="1" applyProtection="1">
      <alignment horizontal="distributed" vertical="center"/>
      <protection/>
    </xf>
    <xf numFmtId="0" fontId="21" fillId="0" borderId="0" xfId="0" applyFont="1" applyBorder="1" applyAlignment="1" applyProtection="1">
      <alignment vertical="center"/>
      <protection/>
    </xf>
    <xf numFmtId="0" fontId="7" fillId="0" borderId="0" xfId="0" applyFont="1" applyBorder="1" applyAlignment="1" applyProtection="1">
      <alignment vertical="center"/>
      <protection/>
    </xf>
    <xf numFmtId="0" fontId="18" fillId="0" borderId="2" xfId="0" applyFont="1" applyBorder="1" applyAlignment="1" applyProtection="1">
      <alignment horizontal="center" vertical="center"/>
      <protection/>
    </xf>
    <xf numFmtId="0" fontId="18" fillId="0" borderId="7" xfId="0" applyFont="1" applyBorder="1" applyAlignment="1" applyProtection="1">
      <alignment horizontal="center" vertical="center"/>
      <protection/>
    </xf>
    <xf numFmtId="0" fontId="21" fillId="0" borderId="0" xfId="0" applyFont="1" applyBorder="1" applyAlignment="1" applyProtection="1">
      <alignment horizontal="center" vertical="center"/>
      <protection/>
    </xf>
    <xf numFmtId="0" fontId="21" fillId="0" borderId="3"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29" fillId="0" borderId="0" xfId="0" applyFont="1" applyBorder="1" applyAlignment="1" applyProtection="1">
      <alignment horizontal="centerContinuous" vertical="center"/>
      <protection/>
    </xf>
    <xf numFmtId="0" fontId="29" fillId="0" borderId="3" xfId="0" applyFont="1" applyBorder="1" applyAlignment="1" applyProtection="1">
      <alignment horizontal="centerContinuous" vertical="center"/>
      <protection/>
    </xf>
    <xf numFmtId="180" fontId="29" fillId="0" borderId="0" xfId="17" applyNumberFormat="1" applyFont="1" applyAlignment="1" applyProtection="1">
      <alignment vertical="center"/>
      <protection/>
    </xf>
    <xf numFmtId="180" fontId="29" fillId="0" borderId="0" xfId="17" applyNumberFormat="1" applyFont="1" applyAlignment="1" applyProtection="1">
      <alignment vertical="center" shrinkToFit="1"/>
      <protection/>
    </xf>
    <xf numFmtId="0" fontId="18" fillId="0" borderId="0" xfId="0" applyFont="1" applyAlignment="1" applyProtection="1">
      <alignment/>
      <protection/>
    </xf>
    <xf numFmtId="0" fontId="9" fillId="0" borderId="0" xfId="0" applyFont="1" applyAlignment="1" applyProtection="1">
      <alignment/>
      <protection/>
    </xf>
    <xf numFmtId="0" fontId="18" fillId="0" borderId="0" xfId="0" applyNumberFormat="1" applyFont="1" applyBorder="1" applyAlignment="1" applyProtection="1">
      <alignment horizontal="center" vertical="center"/>
      <protection/>
    </xf>
    <xf numFmtId="0" fontId="18" fillId="0" borderId="0" xfId="0" applyFont="1" applyBorder="1" applyAlignment="1" applyProtection="1">
      <alignment horizontal="right" vertical="center"/>
      <protection/>
    </xf>
    <xf numFmtId="0" fontId="18" fillId="0" borderId="3" xfId="0" applyFont="1" applyBorder="1" applyAlignment="1" applyProtection="1">
      <alignment vertical="center"/>
      <protection/>
    </xf>
    <xf numFmtId="180" fontId="21" fillId="0" borderId="0" xfId="17" applyNumberFormat="1" applyFont="1" applyAlignment="1" applyProtection="1">
      <alignment vertical="center"/>
      <protection/>
    </xf>
    <xf numFmtId="38" fontId="18" fillId="0" borderId="0" xfId="17" applyFont="1" applyBorder="1" applyAlignment="1" applyProtection="1">
      <alignment horizontal="right" vertical="center"/>
      <protection/>
    </xf>
    <xf numFmtId="0" fontId="29" fillId="0" borderId="0" xfId="17" applyNumberFormat="1" applyFont="1" applyBorder="1" applyAlignment="1" applyProtection="1">
      <alignment horizontal="center" vertical="center"/>
      <protection/>
    </xf>
    <xf numFmtId="38" fontId="29" fillId="0" borderId="0" xfId="17" applyFont="1" applyBorder="1" applyAlignment="1" applyProtection="1">
      <alignment horizontal="distributed" vertical="center"/>
      <protection/>
    </xf>
    <xf numFmtId="38" fontId="29" fillId="0" borderId="3" xfId="17" applyFont="1" applyBorder="1" applyAlignment="1" applyProtection="1">
      <alignment horizontal="distributed" vertical="center"/>
      <protection/>
    </xf>
    <xf numFmtId="180" fontId="29" fillId="0" borderId="0" xfId="17" applyNumberFormat="1" applyFont="1" applyBorder="1" applyAlignment="1" applyProtection="1">
      <alignment vertical="center" shrinkToFit="1"/>
      <protection/>
    </xf>
    <xf numFmtId="0" fontId="30" fillId="0" borderId="0" xfId="0" applyFont="1" applyAlignment="1" applyProtection="1">
      <alignment/>
      <protection/>
    </xf>
    <xf numFmtId="0" fontId="31" fillId="0" borderId="0" xfId="0" applyFont="1" applyAlignment="1" applyProtection="1">
      <alignment/>
      <protection/>
    </xf>
    <xf numFmtId="180" fontId="21" fillId="0" borderId="0" xfId="17" applyNumberFormat="1" applyFont="1" applyBorder="1" applyAlignment="1" applyProtection="1">
      <alignment vertical="center" shrinkToFit="1"/>
      <protection locked="0"/>
    </xf>
    <xf numFmtId="180" fontId="21" fillId="0" borderId="0" xfId="17" applyNumberFormat="1" applyFont="1" applyBorder="1" applyAlignment="1" applyProtection="1">
      <alignment horizontal="right" vertical="center" shrinkToFit="1"/>
      <protection locked="0"/>
    </xf>
    <xf numFmtId="180" fontId="29" fillId="0" borderId="0" xfId="17" applyNumberFormat="1" applyFont="1" applyBorder="1" applyAlignment="1" applyProtection="1">
      <alignment vertical="center" shrinkToFit="1"/>
      <protection locked="0"/>
    </xf>
    <xf numFmtId="180" fontId="29" fillId="0" borderId="0" xfId="17" applyNumberFormat="1" applyFont="1" applyFill="1" applyBorder="1" applyAlignment="1" applyProtection="1">
      <alignment vertical="center" shrinkToFit="1"/>
      <protection/>
    </xf>
    <xf numFmtId="0" fontId="18" fillId="0" borderId="0" xfId="17" applyNumberFormat="1" applyFont="1" applyBorder="1" applyAlignment="1" applyProtection="1">
      <alignment horizontal="center" vertical="top"/>
      <protection/>
    </xf>
    <xf numFmtId="38" fontId="18" fillId="0" borderId="0" xfId="17" applyFont="1" applyBorder="1" applyAlignment="1" applyProtection="1">
      <alignment vertical="top"/>
      <protection/>
    </xf>
    <xf numFmtId="38" fontId="18" fillId="0" borderId="3" xfId="17" applyFont="1" applyBorder="1" applyAlignment="1" applyProtection="1">
      <alignment vertical="top"/>
      <protection/>
    </xf>
    <xf numFmtId="180" fontId="18" fillId="0" borderId="0" xfId="17" applyNumberFormat="1" applyFont="1" applyBorder="1" applyAlignment="1" applyProtection="1">
      <alignment vertical="top"/>
      <protection/>
    </xf>
    <xf numFmtId="0" fontId="18" fillId="0" borderId="0" xfId="0" applyFont="1" applyAlignment="1" applyProtection="1">
      <alignment vertical="top"/>
      <protection/>
    </xf>
    <xf numFmtId="0" fontId="9" fillId="0" borderId="0" xfId="0" applyFont="1" applyAlignment="1" applyProtection="1">
      <alignment vertical="top"/>
      <protection/>
    </xf>
    <xf numFmtId="0" fontId="21" fillId="0" borderId="4" xfId="0" applyFont="1" applyBorder="1" applyAlignment="1" applyProtection="1">
      <alignment/>
      <protection/>
    </xf>
    <xf numFmtId="0" fontId="28" fillId="0" borderId="0" xfId="0" applyFont="1" applyBorder="1" applyAlignment="1" applyProtection="1">
      <alignment vertical="top"/>
      <protection/>
    </xf>
    <xf numFmtId="0" fontId="13" fillId="0" borderId="0" xfId="0" applyFont="1" applyBorder="1" applyAlignment="1" applyProtection="1">
      <alignment vertical="top"/>
      <protection/>
    </xf>
    <xf numFmtId="0" fontId="13" fillId="0" borderId="0" xfId="0" applyFont="1" applyBorder="1" applyAlignment="1" applyProtection="1">
      <alignment horizontal="center" vertical="top"/>
      <protection/>
    </xf>
    <xf numFmtId="0" fontId="12" fillId="0" borderId="0" xfId="0" applyFont="1" applyBorder="1" applyAlignment="1" applyProtection="1">
      <alignment horizontal="right" vertical="top"/>
      <protection/>
    </xf>
    <xf numFmtId="0" fontId="18" fillId="0" borderId="3" xfId="0" applyFont="1" applyBorder="1" applyAlignment="1" applyProtection="1">
      <alignment horizontal="distributed"/>
      <protection/>
    </xf>
    <xf numFmtId="180" fontId="21" fillId="0" borderId="0" xfId="17" applyNumberFormat="1" applyFont="1" applyBorder="1" applyAlignment="1" applyProtection="1">
      <alignment vertical="center"/>
      <protection locked="0"/>
    </xf>
    <xf numFmtId="180" fontId="29" fillId="0" borderId="0" xfId="17" applyNumberFormat="1" applyFont="1" applyBorder="1" applyAlignment="1" applyProtection="1">
      <alignment vertical="center"/>
      <protection/>
    </xf>
    <xf numFmtId="180" fontId="29" fillId="0" borderId="0" xfId="17" applyNumberFormat="1" applyFont="1" applyFill="1" applyBorder="1" applyAlignment="1" applyProtection="1">
      <alignment vertical="center"/>
      <protection/>
    </xf>
    <xf numFmtId="180" fontId="21" fillId="0" borderId="0" xfId="17" applyNumberFormat="1" applyFont="1" applyBorder="1" applyAlignment="1" applyProtection="1">
      <alignment horizontal="right" vertical="center"/>
      <protection locked="0"/>
    </xf>
    <xf numFmtId="0" fontId="21" fillId="0" borderId="1" xfId="17" applyNumberFormat="1" applyFont="1" applyBorder="1" applyAlignment="1" applyProtection="1">
      <alignment horizontal="center" vertical="center"/>
      <protection/>
    </xf>
    <xf numFmtId="38" fontId="21" fillId="0" borderId="1" xfId="17" applyFont="1" applyBorder="1" applyAlignment="1" applyProtection="1">
      <alignment vertical="center"/>
      <protection/>
    </xf>
    <xf numFmtId="38" fontId="21" fillId="0" borderId="8" xfId="17" applyFont="1" applyBorder="1" applyAlignment="1" applyProtection="1">
      <alignment vertical="center"/>
      <protection/>
    </xf>
    <xf numFmtId="180" fontId="21" fillId="0" borderId="1" xfId="17" applyNumberFormat="1" applyFont="1" applyBorder="1" applyAlignment="1" applyProtection="1">
      <alignment vertical="center"/>
      <protection/>
    </xf>
    <xf numFmtId="0" fontId="21" fillId="0" borderId="0" xfId="0" applyFont="1" applyAlignment="1" applyProtection="1">
      <alignment vertical="top"/>
      <protection/>
    </xf>
    <xf numFmtId="0" fontId="7" fillId="0" borderId="0" xfId="0" applyFont="1" applyAlignment="1" applyProtection="1">
      <alignment vertical="top"/>
      <protection/>
    </xf>
    <xf numFmtId="0" fontId="18" fillId="0" borderId="2" xfId="0" applyFont="1" applyBorder="1" applyAlignment="1" applyProtection="1">
      <alignment horizontal="center" vertical="center" wrapText="1"/>
      <protection/>
    </xf>
    <xf numFmtId="0" fontId="18" fillId="0" borderId="7" xfId="0" applyFont="1" applyBorder="1" applyAlignment="1" applyProtection="1">
      <alignment horizontal="center" vertical="center" wrapText="1"/>
      <protection/>
    </xf>
    <xf numFmtId="180" fontId="29" fillId="0" borderId="0" xfId="17" applyNumberFormat="1" applyFont="1" applyFill="1" applyAlignment="1" applyProtection="1">
      <alignment/>
      <protection/>
    </xf>
    <xf numFmtId="0" fontId="32" fillId="0" borderId="0" xfId="0" applyFont="1" applyAlignment="1" applyProtection="1">
      <alignment/>
      <protection/>
    </xf>
    <xf numFmtId="0" fontId="33" fillId="0" borderId="0" xfId="0" applyFont="1" applyAlignment="1" applyProtection="1">
      <alignment/>
      <protection/>
    </xf>
    <xf numFmtId="180" fontId="21" fillId="0" borderId="0" xfId="17" applyNumberFormat="1" applyFont="1" applyFill="1" applyBorder="1" applyAlignment="1" applyProtection="1">
      <alignment/>
      <protection/>
    </xf>
    <xf numFmtId="38" fontId="34" fillId="0" borderId="0" xfId="17" applyFont="1" applyBorder="1" applyAlignment="1" applyProtection="1">
      <alignment horizontal="left" vertical="center"/>
      <protection/>
    </xf>
    <xf numFmtId="38" fontId="34" fillId="0" borderId="0" xfId="17" applyFont="1" applyBorder="1" applyAlignment="1" applyProtection="1">
      <alignment horizontal="distributed" vertical="center"/>
      <protection/>
    </xf>
    <xf numFmtId="38" fontId="34" fillId="0" borderId="3" xfId="17" applyFont="1" applyBorder="1" applyAlignment="1" applyProtection="1">
      <alignment vertical="center"/>
      <protection/>
    </xf>
    <xf numFmtId="180" fontId="21" fillId="0" borderId="0" xfId="17" applyNumberFormat="1" applyFont="1" applyBorder="1" applyAlignment="1" applyProtection="1">
      <alignment vertical="center"/>
      <protection/>
    </xf>
    <xf numFmtId="0" fontId="21" fillId="0" borderId="0" xfId="0" applyFont="1" applyBorder="1" applyAlignment="1" applyProtection="1">
      <alignment horizontal="distributed" vertical="center"/>
      <protection/>
    </xf>
    <xf numFmtId="0" fontId="21" fillId="0" borderId="0" xfId="0" applyFont="1" applyAlignment="1" applyProtection="1">
      <alignment horizontal="distributed"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distributed" vertical="center"/>
      <protection/>
    </xf>
    <xf numFmtId="0" fontId="7" fillId="0" borderId="0" xfId="0" applyFont="1" applyAlignment="1" applyProtection="1">
      <alignment vertical="center"/>
      <protection/>
    </xf>
    <xf numFmtId="180" fontId="18" fillId="0" borderId="0" xfId="0" applyNumberFormat="1" applyFont="1" applyAlignment="1" applyProtection="1">
      <alignment/>
      <protection/>
    </xf>
    <xf numFmtId="0" fontId="34" fillId="0" borderId="0" xfId="0" applyFont="1" applyAlignment="1" applyProtection="1">
      <alignment vertical="center"/>
      <protection/>
    </xf>
    <xf numFmtId="0" fontId="35" fillId="0" borderId="0" xfId="0" applyFont="1" applyAlignment="1" applyProtection="1">
      <alignment vertical="center"/>
      <protection/>
    </xf>
    <xf numFmtId="0" fontId="13" fillId="0" borderId="0" xfId="23" applyFont="1" applyBorder="1" applyAlignment="1">
      <alignment horizontal="right" vertical="top"/>
      <protection/>
    </xf>
    <xf numFmtId="0" fontId="13" fillId="0" borderId="0" xfId="23" applyFont="1">
      <alignment/>
      <protection/>
    </xf>
    <xf numFmtId="0" fontId="12" fillId="0" borderId="0" xfId="23" applyFont="1" applyBorder="1" applyAlignment="1">
      <alignment horizontal="right" vertical="top"/>
      <protection/>
    </xf>
    <xf numFmtId="0" fontId="4" fillId="0" borderId="0" xfId="23">
      <alignment/>
      <protection/>
    </xf>
    <xf numFmtId="49" fontId="13" fillId="0" borderId="0" xfId="23" applyNumberFormat="1" applyFont="1" applyBorder="1" applyAlignment="1">
      <alignment horizontal="center"/>
      <protection/>
    </xf>
    <xf numFmtId="182" fontId="13" fillId="0" borderId="0" xfId="23" applyNumberFormat="1" applyFont="1" applyBorder="1" applyAlignment="1">
      <alignment horizontal="right" vertical="center"/>
      <protection/>
    </xf>
    <xf numFmtId="0" fontId="13" fillId="0" borderId="9" xfId="23" applyFont="1" applyBorder="1">
      <alignment/>
      <protection/>
    </xf>
    <xf numFmtId="190" fontId="13" fillId="0" borderId="10" xfId="23" applyNumberFormat="1" applyFont="1" applyBorder="1" applyAlignment="1">
      <alignment horizontal="center" vertical="center"/>
      <protection/>
    </xf>
    <xf numFmtId="190" fontId="13" fillId="0" borderId="11" xfId="23" applyNumberFormat="1" applyFont="1" applyBorder="1" applyAlignment="1">
      <alignment horizontal="center" vertical="center"/>
      <protection/>
    </xf>
    <xf numFmtId="182" fontId="13" fillId="0" borderId="12" xfId="23" applyNumberFormat="1" applyFont="1" applyBorder="1" applyAlignment="1">
      <alignment horizontal="center" vertical="center"/>
      <protection/>
    </xf>
    <xf numFmtId="0" fontId="13" fillId="0" borderId="0" xfId="23" applyFont="1" applyBorder="1" applyAlignment="1">
      <alignment vertical="center"/>
      <protection/>
    </xf>
    <xf numFmtId="0" fontId="13" fillId="0" borderId="3" xfId="23" applyFont="1" applyBorder="1" applyAlignment="1">
      <alignment vertical="center"/>
      <protection/>
    </xf>
    <xf numFmtId="190" fontId="13" fillId="0" borderId="0" xfId="23" applyNumberFormat="1" applyFont="1" applyBorder="1" applyAlignment="1">
      <alignment vertical="center"/>
      <protection/>
    </xf>
    <xf numFmtId="180" fontId="13" fillId="0" borderId="0" xfId="23" applyNumberFormat="1" applyFont="1" applyBorder="1" applyAlignment="1">
      <alignment vertical="center"/>
      <protection/>
    </xf>
    <xf numFmtId="180" fontId="13" fillId="0" borderId="0" xfId="23" applyNumberFormat="1" applyFont="1" applyBorder="1" applyAlignment="1">
      <alignment vertical="center" shrinkToFit="1"/>
      <protection/>
    </xf>
    <xf numFmtId="188" fontId="36" fillId="0" borderId="0" xfId="23" applyNumberFormat="1" applyFont="1" applyBorder="1" applyAlignment="1">
      <alignment vertical="center"/>
      <protection/>
    </xf>
    <xf numFmtId="188" fontId="36" fillId="0" borderId="0" xfId="23" applyNumberFormat="1" applyFont="1" applyBorder="1" applyAlignment="1">
      <alignment vertical="center" shrinkToFit="1"/>
      <protection/>
    </xf>
    <xf numFmtId="0" fontId="13" fillId="0" borderId="0" xfId="23" applyFont="1" applyBorder="1" applyAlignment="1">
      <alignment horizontal="right" vertical="center"/>
      <protection/>
    </xf>
    <xf numFmtId="49" fontId="13" fillId="0" borderId="3" xfId="23" applyNumberFormat="1" applyFont="1" applyBorder="1" applyAlignment="1">
      <alignment horizontal="left" vertical="center"/>
      <protection/>
    </xf>
    <xf numFmtId="186" fontId="13" fillId="0" borderId="0" xfId="23" applyNumberFormat="1" applyFont="1" applyBorder="1" applyAlignment="1">
      <alignment vertical="center"/>
      <protection/>
    </xf>
    <xf numFmtId="49" fontId="15" fillId="0" borderId="0" xfId="23" applyNumberFormat="1" applyFont="1" applyBorder="1" applyAlignment="1">
      <alignment horizontal="center"/>
      <protection/>
    </xf>
    <xf numFmtId="0" fontId="13" fillId="0" borderId="9" xfId="23" applyFont="1" applyBorder="1" applyAlignment="1">
      <alignment horizontal="center" vertical="center"/>
      <protection/>
    </xf>
    <xf numFmtId="0" fontId="13" fillId="0" borderId="12" xfId="23" applyFont="1" applyBorder="1" applyAlignment="1">
      <alignment horizontal="center" vertical="center"/>
      <protection/>
    </xf>
    <xf numFmtId="0" fontId="13" fillId="0" borderId="1" xfId="23" applyFont="1" applyBorder="1" applyAlignment="1">
      <alignment vertical="center"/>
      <protection/>
    </xf>
    <xf numFmtId="0" fontId="13" fillId="0" borderId="8" xfId="23" applyFont="1" applyBorder="1" applyAlignment="1">
      <alignment vertical="center"/>
      <protection/>
    </xf>
    <xf numFmtId="190" fontId="36" fillId="0" borderId="1" xfId="23" applyNumberFormat="1" applyFont="1" applyBorder="1" applyAlignment="1">
      <alignment vertical="center"/>
      <protection/>
    </xf>
    <xf numFmtId="0" fontId="13" fillId="0" borderId="1" xfId="23" applyFont="1" applyBorder="1">
      <alignment/>
      <protection/>
    </xf>
    <xf numFmtId="49" fontId="13" fillId="0" borderId="0" xfId="23" applyNumberFormat="1" applyFont="1" applyBorder="1" applyAlignment="1">
      <alignment/>
      <protection/>
    </xf>
    <xf numFmtId="49" fontId="12" fillId="0" borderId="0" xfId="21" applyNumberFormat="1" applyFont="1" applyBorder="1" applyAlignment="1">
      <alignment horizontal="left" vertical="top"/>
      <protection/>
    </xf>
    <xf numFmtId="49" fontId="13" fillId="0" borderId="0" xfId="21" applyNumberFormat="1" applyFont="1" applyBorder="1" applyAlignment="1">
      <alignment/>
      <protection/>
    </xf>
    <xf numFmtId="0" fontId="13" fillId="0" borderId="0" xfId="21" applyFont="1" applyBorder="1" applyAlignment="1">
      <alignment/>
      <protection/>
    </xf>
    <xf numFmtId="0" fontId="13" fillId="0" borderId="0" xfId="21" applyFont="1">
      <alignment/>
      <protection/>
    </xf>
    <xf numFmtId="0" fontId="12" fillId="0" borderId="0" xfId="21" applyFont="1" applyBorder="1" applyAlignment="1">
      <alignment horizontal="right" vertical="top"/>
      <protection/>
    </xf>
    <xf numFmtId="0" fontId="4" fillId="0" borderId="0" xfId="21">
      <alignment/>
      <protection/>
    </xf>
    <xf numFmtId="182" fontId="13" fillId="0" borderId="0" xfId="21" applyNumberFormat="1" applyFont="1" applyBorder="1" applyAlignment="1">
      <alignment vertical="center"/>
      <protection/>
    </xf>
    <xf numFmtId="49" fontId="13" fillId="0" borderId="0" xfId="21" applyNumberFormat="1" applyFont="1" applyBorder="1" applyAlignment="1">
      <alignment vertical="center"/>
      <protection/>
    </xf>
    <xf numFmtId="49" fontId="13" fillId="0" borderId="0" xfId="21" applyNumberFormat="1" applyFont="1" applyBorder="1" applyAlignment="1">
      <alignment horizontal="left" vertical="center"/>
      <protection/>
    </xf>
    <xf numFmtId="0" fontId="13" fillId="0" borderId="0" xfId="21" applyFont="1" applyBorder="1" applyAlignment="1">
      <alignment vertical="center"/>
      <protection/>
    </xf>
    <xf numFmtId="182" fontId="13" fillId="0" borderId="0" xfId="21" applyNumberFormat="1" applyFont="1" applyBorder="1" applyAlignment="1">
      <alignment horizontal="right" vertical="center"/>
      <protection/>
    </xf>
    <xf numFmtId="182" fontId="13" fillId="0" borderId="10" xfId="21" applyNumberFormat="1" applyFont="1" applyBorder="1" applyAlignment="1">
      <alignment horizontal="center" vertical="center"/>
      <protection/>
    </xf>
    <xf numFmtId="182" fontId="13" fillId="0" borderId="11" xfId="21" applyNumberFormat="1" applyFont="1" applyBorder="1" applyAlignment="1">
      <alignment horizontal="center" vertical="center"/>
      <protection/>
    </xf>
    <xf numFmtId="0" fontId="36" fillId="0" borderId="0" xfId="23" applyFont="1" applyBorder="1" applyAlignment="1">
      <alignment horizontal="center" vertical="center"/>
      <protection/>
    </xf>
    <xf numFmtId="0" fontId="36" fillId="0" borderId="3" xfId="23" applyFont="1" applyBorder="1" applyAlignment="1">
      <alignment horizontal="center" vertical="center"/>
      <protection/>
    </xf>
    <xf numFmtId="49" fontId="12" fillId="0" borderId="0" xfId="23" applyNumberFormat="1" applyFont="1" applyBorder="1" applyAlignment="1">
      <alignment vertical="top"/>
      <protection/>
    </xf>
    <xf numFmtId="49" fontId="13" fillId="0" borderId="13" xfId="21" applyNumberFormat="1" applyFont="1" applyBorder="1" applyAlignment="1">
      <alignment vertical="center"/>
      <protection/>
    </xf>
    <xf numFmtId="191" fontId="36" fillId="0" borderId="0" xfId="21" applyNumberFormat="1" applyFont="1" applyFill="1" applyBorder="1" applyAlignment="1">
      <alignment vertical="center"/>
      <protection/>
    </xf>
    <xf numFmtId="192" fontId="36" fillId="0" borderId="0" xfId="21" applyNumberFormat="1" applyFont="1" applyFill="1" applyBorder="1" applyAlignment="1">
      <alignment vertical="center"/>
      <protection/>
    </xf>
    <xf numFmtId="193" fontId="36" fillId="0" borderId="0" xfId="21" applyNumberFormat="1" applyFont="1" applyFill="1" applyBorder="1" applyAlignment="1">
      <alignment vertical="center"/>
      <protection/>
    </xf>
    <xf numFmtId="184" fontId="36" fillId="0" borderId="0" xfId="21" applyNumberFormat="1" applyFont="1" applyFill="1" applyBorder="1" applyAlignment="1">
      <alignment vertical="center"/>
      <protection/>
    </xf>
    <xf numFmtId="49" fontId="13" fillId="0" borderId="13" xfId="21" applyNumberFormat="1" applyFont="1" applyBorder="1">
      <alignment/>
      <protection/>
    </xf>
    <xf numFmtId="184" fontId="36" fillId="0" borderId="0" xfId="21" applyNumberFormat="1" applyFont="1" applyFill="1">
      <alignment/>
      <protection/>
    </xf>
    <xf numFmtId="191" fontId="13" fillId="0" borderId="13" xfId="21" applyNumberFormat="1" applyFont="1" applyBorder="1" applyAlignment="1">
      <alignment vertical="center"/>
      <protection/>
    </xf>
    <xf numFmtId="191" fontId="13" fillId="0" borderId="0" xfId="21" applyNumberFormat="1" applyFont="1" applyFill="1" applyBorder="1" applyAlignment="1">
      <alignment vertical="center"/>
      <protection/>
    </xf>
    <xf numFmtId="192" fontId="13" fillId="0" borderId="0" xfId="21" applyNumberFormat="1" applyFont="1" applyFill="1" applyBorder="1" applyAlignment="1">
      <alignment vertical="center"/>
      <protection/>
    </xf>
    <xf numFmtId="184" fontId="13" fillId="0" borderId="0" xfId="21" applyNumberFormat="1" applyFont="1" applyFill="1" applyBorder="1" applyAlignment="1">
      <alignment vertical="center"/>
      <protection/>
    </xf>
    <xf numFmtId="191" fontId="13" fillId="0" borderId="0" xfId="21" applyNumberFormat="1" applyFont="1" applyBorder="1" applyAlignment="1">
      <alignment vertical="center"/>
      <protection/>
    </xf>
    <xf numFmtId="192" fontId="13" fillId="0" borderId="0" xfId="21" applyNumberFormat="1" applyFont="1" applyBorder="1" applyAlignment="1">
      <alignment vertical="center"/>
      <protection/>
    </xf>
    <xf numFmtId="184" fontId="13" fillId="0" borderId="0" xfId="21" applyNumberFormat="1" applyFont="1" applyBorder="1" applyAlignment="1">
      <alignment vertical="center"/>
      <protection/>
    </xf>
    <xf numFmtId="0" fontId="13" fillId="0" borderId="5" xfId="23" applyFont="1" applyBorder="1" applyAlignment="1">
      <alignment horizontal="center" vertical="center"/>
      <protection/>
    </xf>
    <xf numFmtId="0" fontId="13" fillId="0" borderId="6" xfId="23" applyFont="1" applyBorder="1" applyAlignment="1">
      <alignment horizontal="center" vertical="center"/>
      <protection/>
    </xf>
    <xf numFmtId="0" fontId="13" fillId="0" borderId="10" xfId="23" applyFont="1" applyBorder="1" applyAlignment="1">
      <alignment horizontal="center" vertical="center"/>
      <protection/>
    </xf>
    <xf numFmtId="182" fontId="13" fillId="0" borderId="10" xfId="23" applyNumberFormat="1" applyFont="1" applyBorder="1" applyAlignment="1">
      <alignment horizontal="center" vertical="center"/>
      <protection/>
    </xf>
    <xf numFmtId="182" fontId="13" fillId="0" borderId="11" xfId="23" applyNumberFormat="1" applyFont="1" applyBorder="1" applyAlignment="1">
      <alignment horizontal="center" vertical="center"/>
      <protection/>
    </xf>
    <xf numFmtId="190" fontId="13" fillId="0" borderId="11" xfId="23" applyNumberFormat="1" applyFont="1" applyBorder="1" applyAlignment="1">
      <alignment horizontal="center" vertical="center"/>
      <protection/>
    </xf>
    <xf numFmtId="190" fontId="13" fillId="0" borderId="12" xfId="23" applyNumberFormat="1" applyFont="1" applyBorder="1" applyAlignment="1">
      <alignment horizontal="center" vertical="center"/>
      <protection/>
    </xf>
    <xf numFmtId="49" fontId="36" fillId="0" borderId="0" xfId="23" applyNumberFormat="1" applyFont="1" applyBorder="1" applyAlignment="1">
      <alignment horizontal="center" vertical="center"/>
      <protection/>
    </xf>
    <xf numFmtId="49" fontId="13" fillId="0" borderId="1" xfId="21" applyNumberFormat="1" applyFont="1" applyBorder="1" applyAlignment="1">
      <alignment vertical="center"/>
      <protection/>
    </xf>
    <xf numFmtId="49" fontId="13" fillId="0" borderId="14" xfId="21" applyNumberFormat="1" applyFont="1" applyBorder="1" applyAlignment="1">
      <alignment vertical="center"/>
      <protection/>
    </xf>
    <xf numFmtId="191" fontId="13" fillId="0" borderId="1" xfId="21" applyNumberFormat="1" applyFont="1" applyBorder="1" applyAlignment="1">
      <alignment vertical="center"/>
      <protection/>
    </xf>
    <xf numFmtId="192" fontId="13" fillId="0" borderId="1" xfId="21" applyNumberFormat="1" applyFont="1" applyBorder="1" applyAlignment="1">
      <alignment vertical="center"/>
      <protection/>
    </xf>
    <xf numFmtId="184" fontId="13" fillId="0" borderId="1" xfId="21" applyNumberFormat="1" applyFont="1" applyBorder="1" applyAlignment="1">
      <alignment vertical="center"/>
      <protection/>
    </xf>
    <xf numFmtId="49" fontId="13" fillId="0" borderId="0" xfId="21" applyNumberFormat="1" applyFont="1" applyBorder="1" applyAlignment="1">
      <alignment horizontal="right"/>
      <protection/>
    </xf>
    <xf numFmtId="182" fontId="13" fillId="0" borderId="0" xfId="21" applyNumberFormat="1" applyFont="1" applyBorder="1" applyAlignment="1">
      <alignment/>
      <protection/>
    </xf>
    <xf numFmtId="49" fontId="13" fillId="0" borderId="0" xfId="21" applyNumberFormat="1" applyFont="1">
      <alignment/>
      <protection/>
    </xf>
    <xf numFmtId="49" fontId="12" fillId="0" borderId="0" xfId="22" applyNumberFormat="1" applyFont="1" applyBorder="1" applyAlignment="1">
      <alignment horizontal="left" vertical="top"/>
      <protection/>
    </xf>
    <xf numFmtId="0" fontId="13" fillId="0" borderId="0" xfId="22" applyFont="1" applyBorder="1" applyAlignment="1">
      <alignment/>
      <protection/>
    </xf>
    <xf numFmtId="0" fontId="13" fillId="0" borderId="0" xfId="22" applyFont="1">
      <alignment/>
      <protection/>
    </xf>
    <xf numFmtId="0" fontId="12" fillId="0" borderId="0" xfId="22" applyFont="1" applyBorder="1" applyAlignment="1">
      <alignment horizontal="right" vertical="top"/>
      <protection/>
    </xf>
    <xf numFmtId="0" fontId="4" fillId="0" borderId="0" xfId="22">
      <alignment/>
      <protection/>
    </xf>
    <xf numFmtId="49" fontId="0" fillId="0" borderId="0" xfId="22" applyNumberFormat="1" applyFont="1" applyBorder="1" applyAlignment="1">
      <alignment horizontal="center"/>
      <protection/>
    </xf>
    <xf numFmtId="49" fontId="13" fillId="0" borderId="1" xfId="22" applyNumberFormat="1" applyFont="1" applyBorder="1" applyAlignment="1">
      <alignment horizontal="right" vertical="center"/>
      <protection/>
    </xf>
    <xf numFmtId="0" fontId="4" fillId="0" borderId="0" xfId="22" applyAlignment="1">
      <alignment horizontal="center"/>
      <protection/>
    </xf>
    <xf numFmtId="49" fontId="13" fillId="0" borderId="10" xfId="22" applyNumberFormat="1" applyFont="1" applyBorder="1" applyAlignment="1">
      <alignment horizontal="center" vertical="center"/>
      <protection/>
    </xf>
    <xf numFmtId="0" fontId="13" fillId="0" borderId="10" xfId="22" applyFont="1" applyBorder="1" applyAlignment="1">
      <alignment horizontal="center" vertical="center"/>
      <protection/>
    </xf>
    <xf numFmtId="0" fontId="13" fillId="0" borderId="11" xfId="22" applyFont="1" applyBorder="1" applyAlignment="1">
      <alignment horizontal="center" vertical="center"/>
      <protection/>
    </xf>
    <xf numFmtId="0" fontId="13" fillId="0" borderId="7" xfId="22" applyFont="1" applyBorder="1" applyAlignment="1">
      <alignment horizontal="center" vertical="center"/>
      <protection/>
    </xf>
    <xf numFmtId="49" fontId="13" fillId="0" borderId="13" xfId="22" applyNumberFormat="1" applyFont="1" applyBorder="1" applyAlignment="1">
      <alignment horizontal="center" vertical="center"/>
      <protection/>
    </xf>
    <xf numFmtId="0" fontId="13" fillId="0" borderId="0" xfId="22" applyFont="1" applyBorder="1" applyAlignment="1">
      <alignment horizontal="center" vertical="center"/>
      <protection/>
    </xf>
    <xf numFmtId="181" fontId="13" fillId="0" borderId="13" xfId="22" applyNumberFormat="1" applyFont="1" applyBorder="1" applyAlignment="1">
      <alignment vertical="center"/>
      <protection/>
    </xf>
    <xf numFmtId="181" fontId="13" fillId="0" borderId="0" xfId="22" applyNumberFormat="1" applyFont="1" applyBorder="1" applyAlignment="1">
      <alignment vertical="center"/>
      <protection/>
    </xf>
    <xf numFmtId="49" fontId="13" fillId="0" borderId="14" xfId="22" applyNumberFormat="1" applyFont="1" applyBorder="1" applyAlignment="1">
      <alignment horizontal="center" vertical="center"/>
      <protection/>
    </xf>
    <xf numFmtId="0" fontId="13" fillId="0" borderId="1" xfId="22" applyFont="1" applyBorder="1" applyAlignment="1">
      <alignment horizontal="center" vertical="center"/>
      <protection/>
    </xf>
    <xf numFmtId="49" fontId="13" fillId="0" borderId="0" xfId="22" applyNumberFormat="1" applyFont="1" applyBorder="1" applyAlignment="1">
      <alignment/>
      <protection/>
    </xf>
    <xf numFmtId="49" fontId="13" fillId="0" borderId="0" xfId="22" applyNumberFormat="1" applyFont="1" applyBorder="1" applyAlignment="1">
      <alignment vertical="center"/>
      <protection/>
    </xf>
    <xf numFmtId="0" fontId="13" fillId="0" borderId="0" xfId="22" applyFont="1" applyBorder="1" applyAlignment="1">
      <alignment vertical="center"/>
      <protection/>
    </xf>
    <xf numFmtId="182" fontId="13" fillId="0" borderId="0" xfId="22" applyNumberFormat="1" applyFont="1" applyBorder="1" applyAlignment="1">
      <alignment vertical="center"/>
      <protection/>
    </xf>
    <xf numFmtId="49" fontId="13" fillId="0" borderId="0" xfId="22" applyNumberFormat="1" applyFont="1">
      <alignment/>
      <protection/>
    </xf>
    <xf numFmtId="188" fontId="36" fillId="0" borderId="0" xfId="23" applyNumberFormat="1" applyFont="1" applyBorder="1" applyAlignment="1">
      <alignment vertical="center"/>
      <protection/>
    </xf>
    <xf numFmtId="186" fontId="13" fillId="0" borderId="0" xfId="23" applyNumberFormat="1" applyFont="1" applyBorder="1" applyAlignment="1">
      <alignment vertical="center"/>
      <protection/>
    </xf>
    <xf numFmtId="0" fontId="13" fillId="0" borderId="0" xfId="23" applyFont="1" applyBorder="1" applyAlignment="1">
      <alignment horizontal="right" vertical="center"/>
      <protection/>
    </xf>
    <xf numFmtId="190" fontId="36" fillId="0" borderId="1" xfId="23" applyNumberFormat="1" applyFont="1" applyBorder="1" applyAlignment="1">
      <alignment vertical="center"/>
      <protection/>
    </xf>
    <xf numFmtId="0" fontId="13" fillId="0" borderId="4" xfId="23" applyNumberFormat="1" applyFont="1" applyBorder="1" applyAlignment="1">
      <alignment/>
      <protection/>
    </xf>
    <xf numFmtId="38" fontId="18" fillId="0" borderId="13" xfId="17" applyFont="1" applyBorder="1" applyAlignment="1" applyProtection="1">
      <alignment horizontal="center" vertical="center"/>
      <protection/>
    </xf>
    <xf numFmtId="0" fontId="0" fillId="0" borderId="0" xfId="0" applyAlignment="1">
      <alignment horizontal="center" vertical="center"/>
    </xf>
    <xf numFmtId="0" fontId="15" fillId="0" borderId="0" xfId="0" applyFont="1" applyAlignment="1" applyProtection="1">
      <alignment horizontal="center"/>
      <protection/>
    </xf>
    <xf numFmtId="0" fontId="16" fillId="0" borderId="0" xfId="0" applyFont="1" applyBorder="1" applyAlignment="1" applyProtection="1">
      <alignment horizontal="center" vertical="center"/>
      <protection/>
    </xf>
    <xf numFmtId="0" fontId="18" fillId="0" borderId="15" xfId="0" applyFont="1" applyBorder="1" applyAlignment="1" applyProtection="1">
      <alignment horizontal="center" vertical="center"/>
      <protection/>
    </xf>
    <xf numFmtId="0" fontId="18" fillId="0" borderId="9" xfId="0" applyFont="1" applyBorder="1" applyAlignment="1" applyProtection="1">
      <alignment horizontal="center" vertical="center"/>
      <protection/>
    </xf>
    <xf numFmtId="38" fontId="18" fillId="0" borderId="16" xfId="17" applyFont="1" applyBorder="1" applyAlignment="1" applyProtection="1">
      <alignment horizontal="center" vertical="center"/>
      <protection/>
    </xf>
    <xf numFmtId="0" fontId="0" fillId="0" borderId="17" xfId="0" applyBorder="1" applyAlignment="1">
      <alignment horizontal="center" vertical="center"/>
    </xf>
    <xf numFmtId="0" fontId="16" fillId="0" borderId="0" xfId="0" applyFont="1" applyBorder="1" applyAlignment="1" applyProtection="1">
      <alignment horizontal="center" shrinkToFit="1"/>
      <protection/>
    </xf>
    <xf numFmtId="0" fontId="21" fillId="0" borderId="4" xfId="0" applyFont="1" applyBorder="1" applyAlignment="1" applyProtection="1">
      <alignment horizontal="center" vertical="center"/>
      <protection/>
    </xf>
    <xf numFmtId="0" fontId="21" fillId="0" borderId="18" xfId="0" applyFont="1" applyBorder="1" applyAlignment="1" applyProtection="1">
      <alignment horizontal="center" vertical="center"/>
      <protection/>
    </xf>
    <xf numFmtId="0" fontId="21" fillId="0" borderId="7" xfId="0" applyFont="1" applyBorder="1" applyAlignment="1" applyProtection="1">
      <alignment horizontal="center" vertical="center"/>
      <protection/>
    </xf>
    <xf numFmtId="0" fontId="21" fillId="0" borderId="2" xfId="0" applyFont="1" applyBorder="1" applyAlignment="1" applyProtection="1">
      <alignment horizontal="center" vertical="center"/>
      <protection/>
    </xf>
    <xf numFmtId="38" fontId="21" fillId="0" borderId="0" xfId="17" applyFont="1" applyBorder="1" applyAlignment="1" applyProtection="1">
      <alignment horizontal="center"/>
      <protection/>
    </xf>
    <xf numFmtId="38" fontId="21" fillId="0" borderId="3" xfId="17" applyFont="1" applyBorder="1" applyAlignment="1" applyProtection="1">
      <alignment horizontal="center"/>
      <protection/>
    </xf>
    <xf numFmtId="38" fontId="21" fillId="0" borderId="0" xfId="17" applyFont="1" applyAlignment="1" applyProtection="1">
      <alignment horizontal="center"/>
      <protection/>
    </xf>
    <xf numFmtId="0" fontId="16" fillId="0" borderId="0" xfId="0" applyFont="1" applyBorder="1" applyAlignment="1" applyProtection="1">
      <alignment horizontal="center"/>
      <protection/>
    </xf>
    <xf numFmtId="0" fontId="21" fillId="0" borderId="15" xfId="0" applyFont="1" applyBorder="1" applyAlignment="1" applyProtection="1">
      <alignment horizontal="distributed" vertical="center"/>
      <protection/>
    </xf>
    <xf numFmtId="0" fontId="21" fillId="0" borderId="9" xfId="0" applyFont="1" applyBorder="1" applyAlignment="1" applyProtection="1">
      <alignment horizontal="distributed" vertical="center"/>
      <protection/>
    </xf>
    <xf numFmtId="38" fontId="29" fillId="0" borderId="17" xfId="17" applyFont="1" applyBorder="1" applyAlignment="1" applyProtection="1">
      <alignment horizontal="center"/>
      <protection/>
    </xf>
    <xf numFmtId="38" fontId="29" fillId="0" borderId="19" xfId="17" applyFont="1" applyBorder="1" applyAlignment="1" applyProtection="1">
      <alignment horizontal="center"/>
      <protection/>
    </xf>
    <xf numFmtId="49" fontId="13" fillId="0" borderId="0" xfId="23" applyNumberFormat="1" applyFont="1" applyBorder="1" applyAlignment="1">
      <alignment horizontal="center" vertical="center"/>
      <protection/>
    </xf>
    <xf numFmtId="0" fontId="13" fillId="0" borderId="0" xfId="23" applyFont="1" applyBorder="1" applyAlignment="1">
      <alignment horizontal="center" vertical="center"/>
      <protection/>
    </xf>
    <xf numFmtId="0" fontId="13" fillId="0" borderId="3" xfId="23" applyFont="1" applyBorder="1" applyAlignment="1">
      <alignment horizontal="center" vertical="center"/>
      <protection/>
    </xf>
    <xf numFmtId="190" fontId="13" fillId="0" borderId="0" xfId="23" applyNumberFormat="1" applyFont="1" applyBorder="1" applyAlignment="1">
      <alignment vertical="center"/>
      <protection/>
    </xf>
    <xf numFmtId="190" fontId="13" fillId="0" borderId="9" xfId="23" applyNumberFormat="1" applyFont="1" applyBorder="1" applyAlignment="1">
      <alignment horizontal="center" vertical="center"/>
      <protection/>
    </xf>
    <xf numFmtId="190" fontId="13" fillId="0" borderId="5" xfId="23" applyNumberFormat="1" applyFont="1" applyBorder="1" applyAlignment="1">
      <alignment horizontal="center" vertical="center"/>
      <protection/>
    </xf>
    <xf numFmtId="190" fontId="13" fillId="0" borderId="6" xfId="23" applyNumberFormat="1" applyFont="1" applyBorder="1" applyAlignment="1">
      <alignment horizontal="center" vertical="center"/>
      <protection/>
    </xf>
    <xf numFmtId="190" fontId="13" fillId="0" borderId="10" xfId="23" applyNumberFormat="1" applyFont="1" applyBorder="1" applyAlignment="1">
      <alignment horizontal="center" vertical="center"/>
      <protection/>
    </xf>
    <xf numFmtId="184" fontId="13" fillId="0" borderId="0" xfId="21" applyNumberFormat="1" applyFont="1" applyFill="1" applyBorder="1" applyAlignment="1">
      <alignment vertical="center"/>
      <protection/>
    </xf>
    <xf numFmtId="191" fontId="13" fillId="0" borderId="0" xfId="21" applyNumberFormat="1" applyFont="1" applyFill="1" applyBorder="1" applyAlignment="1">
      <alignment vertical="center"/>
      <protection/>
    </xf>
    <xf numFmtId="184" fontId="13" fillId="0" borderId="1" xfId="21" applyNumberFormat="1" applyFont="1" applyBorder="1" applyAlignment="1">
      <alignment horizontal="center" vertical="center"/>
      <protection/>
    </xf>
    <xf numFmtId="191" fontId="13" fillId="0" borderId="1" xfId="21" applyNumberFormat="1" applyFont="1" applyBorder="1" applyAlignment="1">
      <alignment horizontal="center" vertical="center"/>
      <protection/>
    </xf>
    <xf numFmtId="184" fontId="13" fillId="0" borderId="0" xfId="21" applyNumberFormat="1" applyFont="1" applyBorder="1" applyAlignment="1">
      <alignment horizontal="center" vertical="center"/>
      <protection/>
    </xf>
    <xf numFmtId="191" fontId="13" fillId="0" borderId="0" xfId="21" applyNumberFormat="1" applyFont="1" applyBorder="1" applyAlignment="1">
      <alignment horizontal="center" vertical="center"/>
      <protection/>
    </xf>
    <xf numFmtId="184" fontId="13" fillId="0" borderId="0" xfId="21" applyNumberFormat="1" applyFont="1" applyBorder="1" applyAlignment="1">
      <alignment vertical="center"/>
      <protection/>
    </xf>
    <xf numFmtId="191" fontId="13" fillId="0" borderId="0" xfId="21" applyNumberFormat="1" applyFont="1" applyBorder="1" applyAlignment="1">
      <alignment vertical="center"/>
      <protection/>
    </xf>
    <xf numFmtId="191" fontId="13" fillId="0" borderId="0" xfId="21" applyNumberFormat="1" applyFont="1" applyFill="1" applyBorder="1" applyAlignment="1">
      <alignment horizontal="center" vertical="center"/>
      <protection/>
    </xf>
    <xf numFmtId="184" fontId="13" fillId="0" borderId="0" xfId="21" applyNumberFormat="1" applyFont="1" applyFill="1" applyBorder="1" applyAlignment="1">
      <alignment horizontal="center" vertical="center"/>
      <protection/>
    </xf>
    <xf numFmtId="182" fontId="13" fillId="0" borderId="5" xfId="21" applyNumberFormat="1" applyFont="1" applyBorder="1" applyAlignment="1">
      <alignment horizontal="center" vertical="center"/>
      <protection/>
    </xf>
    <xf numFmtId="182" fontId="13" fillId="0" borderId="6" xfId="21" applyNumberFormat="1" applyFont="1" applyBorder="1" applyAlignment="1">
      <alignment horizontal="center" vertical="center"/>
      <protection/>
    </xf>
    <xf numFmtId="182" fontId="13" fillId="0" borderId="17" xfId="21" applyNumberFormat="1" applyFont="1" applyBorder="1" applyAlignment="1">
      <alignment horizontal="center" vertical="center"/>
      <protection/>
    </xf>
    <xf numFmtId="182" fontId="13" fillId="0" borderId="18" xfId="21" applyNumberFormat="1" applyFont="1" applyBorder="1" applyAlignment="1">
      <alignment horizontal="center" vertical="center"/>
      <protection/>
    </xf>
    <xf numFmtId="182" fontId="13" fillId="0" borderId="2" xfId="21" applyNumberFormat="1" applyFont="1" applyBorder="1" applyAlignment="1">
      <alignment horizontal="center" vertical="center"/>
      <protection/>
    </xf>
    <xf numFmtId="182" fontId="13" fillId="0" borderId="10" xfId="21" applyNumberFormat="1" applyFont="1" applyBorder="1" applyAlignment="1">
      <alignment horizontal="center" vertical="center"/>
      <protection/>
    </xf>
    <xf numFmtId="49" fontId="15" fillId="0" borderId="0" xfId="21" applyNumberFormat="1" applyFont="1" applyBorder="1" applyAlignment="1">
      <alignment horizontal="center"/>
      <protection/>
    </xf>
    <xf numFmtId="49" fontId="13" fillId="0" borderId="0" xfId="21" applyNumberFormat="1" applyFont="1" applyBorder="1" applyAlignment="1">
      <alignment horizontal="center" vertical="center"/>
      <protection/>
    </xf>
    <xf numFmtId="49" fontId="13" fillId="0" borderId="4" xfId="21" applyNumberFormat="1" applyFont="1" applyBorder="1" applyAlignment="1">
      <alignment horizontal="center" vertical="center"/>
      <protection/>
    </xf>
    <xf numFmtId="49" fontId="13" fillId="0" borderId="7" xfId="21" applyNumberFormat="1" applyFont="1" applyBorder="1" applyAlignment="1">
      <alignment horizontal="center" vertical="center"/>
      <protection/>
    </xf>
    <xf numFmtId="49" fontId="36" fillId="0" borderId="3" xfId="21" applyNumberFormat="1" applyFont="1" applyBorder="1" applyAlignment="1">
      <alignment horizontal="center" vertical="center"/>
      <protection/>
    </xf>
    <xf numFmtId="0" fontId="4" fillId="0" borderId="3" xfId="21" applyBorder="1" applyAlignment="1">
      <alignment/>
      <protection/>
    </xf>
    <xf numFmtId="49" fontId="13" fillId="0" borderId="20" xfId="21" applyNumberFormat="1" applyFont="1" applyBorder="1" applyAlignment="1">
      <alignment horizontal="center" vertical="center"/>
      <protection/>
    </xf>
    <xf numFmtId="49" fontId="13" fillId="0" borderId="21" xfId="21" applyNumberFormat="1" applyFont="1" applyBorder="1" applyAlignment="1">
      <alignment horizontal="center" vertical="center"/>
      <protection/>
    </xf>
    <xf numFmtId="182" fontId="13" fillId="0" borderId="4" xfId="21" applyNumberFormat="1" applyFont="1" applyBorder="1" applyAlignment="1">
      <alignment horizontal="center" vertical="center"/>
      <protection/>
    </xf>
    <xf numFmtId="182" fontId="13" fillId="0" borderId="7" xfId="21" applyNumberFormat="1" applyFont="1" applyBorder="1" applyAlignment="1">
      <alignment horizontal="center" vertical="center"/>
      <protection/>
    </xf>
    <xf numFmtId="49" fontId="13" fillId="0" borderId="17" xfId="21" applyNumberFormat="1" applyFont="1" applyBorder="1" applyAlignment="1">
      <alignment horizontal="center" vertical="center"/>
      <protection/>
    </xf>
    <xf numFmtId="191" fontId="36" fillId="0" borderId="0" xfId="21" applyNumberFormat="1" applyFont="1" applyFill="1" applyBorder="1" applyAlignment="1">
      <alignment vertical="center"/>
      <protection/>
    </xf>
    <xf numFmtId="182" fontId="13" fillId="0" borderId="20" xfId="21" applyNumberFormat="1" applyFont="1" applyBorder="1" applyAlignment="1">
      <alignment horizontal="center" vertical="center"/>
      <protection/>
    </xf>
    <xf numFmtId="182" fontId="13" fillId="0" borderId="21" xfId="21" applyNumberFormat="1" applyFont="1" applyBorder="1" applyAlignment="1">
      <alignment horizontal="center" vertical="center"/>
      <protection/>
    </xf>
    <xf numFmtId="191" fontId="13" fillId="0" borderId="13" xfId="21" applyNumberFormat="1" applyFont="1" applyBorder="1" applyAlignment="1">
      <alignment vertical="center"/>
      <protection/>
    </xf>
    <xf numFmtId="191" fontId="36" fillId="0" borderId="13" xfId="21" applyNumberFormat="1" applyFont="1" applyBorder="1" applyAlignment="1">
      <alignment vertical="center"/>
      <protection/>
    </xf>
    <xf numFmtId="193" fontId="36" fillId="0" borderId="0" xfId="21" applyNumberFormat="1" applyFont="1" applyFill="1" applyBorder="1" applyAlignment="1">
      <alignment vertical="center"/>
      <protection/>
    </xf>
    <xf numFmtId="184" fontId="36" fillId="0" borderId="0" xfId="21" applyNumberFormat="1" applyFont="1" applyFill="1" applyBorder="1" applyAlignment="1">
      <alignment vertical="center"/>
      <protection/>
    </xf>
    <xf numFmtId="0" fontId="13" fillId="0" borderId="1" xfId="22" applyFont="1" applyBorder="1" applyAlignment="1">
      <alignment horizontal="center" vertical="center"/>
      <protection/>
    </xf>
    <xf numFmtId="0" fontId="13" fillId="0" borderId="17" xfId="22" applyFont="1" applyBorder="1" applyAlignment="1">
      <alignment horizontal="center" vertical="center"/>
      <protection/>
    </xf>
    <xf numFmtId="49" fontId="13" fillId="0" borderId="1" xfId="22" applyNumberFormat="1" applyFont="1" applyBorder="1" applyAlignment="1">
      <alignment horizontal="center" vertical="center"/>
      <protection/>
    </xf>
    <xf numFmtId="49" fontId="13" fillId="0" borderId="8" xfId="22" applyNumberFormat="1" applyFont="1" applyBorder="1" applyAlignment="1">
      <alignment horizontal="center" vertical="center"/>
      <protection/>
    </xf>
    <xf numFmtId="49" fontId="13" fillId="0" borderId="0" xfId="22" applyNumberFormat="1" applyFont="1" applyBorder="1" applyAlignment="1">
      <alignment horizontal="center" vertical="center"/>
      <protection/>
    </xf>
    <xf numFmtId="49" fontId="13" fillId="0" borderId="3" xfId="22" applyNumberFormat="1" applyFont="1" applyBorder="1" applyAlignment="1">
      <alignment horizontal="center" vertical="center"/>
      <protection/>
    </xf>
    <xf numFmtId="49" fontId="13" fillId="0" borderId="17" xfId="22" applyNumberFormat="1" applyFont="1" applyBorder="1" applyAlignment="1">
      <alignment horizontal="center" vertical="center"/>
      <protection/>
    </xf>
    <xf numFmtId="49" fontId="13" fillId="0" borderId="19" xfId="22" applyNumberFormat="1" applyFont="1" applyBorder="1" applyAlignment="1">
      <alignment horizontal="center" vertical="center"/>
      <protection/>
    </xf>
    <xf numFmtId="181" fontId="13" fillId="0" borderId="0" xfId="22" applyNumberFormat="1" applyFont="1" applyBorder="1" applyAlignment="1">
      <alignment vertical="center"/>
      <protection/>
    </xf>
    <xf numFmtId="0" fontId="13" fillId="0" borderId="6" xfId="22" applyFont="1" applyBorder="1" applyAlignment="1">
      <alignment horizontal="center" vertical="center"/>
      <protection/>
    </xf>
    <xf numFmtId="0" fontId="13" fillId="0" borderId="15" xfId="22" applyFont="1" applyBorder="1" applyAlignment="1">
      <alignment horizontal="center" vertical="center"/>
      <protection/>
    </xf>
    <xf numFmtId="0" fontId="13" fillId="0" borderId="9" xfId="22" applyFont="1" applyBorder="1" applyAlignment="1">
      <alignment horizontal="center" vertical="center"/>
      <protection/>
    </xf>
    <xf numFmtId="0" fontId="15" fillId="0" borderId="0" xfId="22" applyFont="1" applyBorder="1" applyAlignment="1">
      <alignment horizontal="center"/>
      <protection/>
    </xf>
    <xf numFmtId="49" fontId="13" fillId="0" borderId="4" xfId="22" applyNumberFormat="1" applyFont="1" applyBorder="1" applyAlignment="1">
      <alignment horizontal="center" vertical="center"/>
      <protection/>
    </xf>
    <xf numFmtId="49" fontId="13" fillId="0" borderId="18" xfId="22" applyNumberFormat="1" applyFont="1" applyBorder="1" applyAlignment="1">
      <alignment horizontal="center" vertical="center"/>
      <protection/>
    </xf>
    <xf numFmtId="49" fontId="13" fillId="0" borderId="7" xfId="22" applyNumberFormat="1" applyFont="1" applyBorder="1" applyAlignment="1">
      <alignment horizontal="center" vertical="center"/>
      <protection/>
    </xf>
    <xf numFmtId="49" fontId="13" fillId="0" borderId="2" xfId="22" applyNumberFormat="1" applyFont="1" applyBorder="1" applyAlignment="1">
      <alignment horizontal="center" vertical="center"/>
      <protection/>
    </xf>
    <xf numFmtId="0" fontId="13" fillId="0" borderId="10" xfId="22" applyFont="1" applyBorder="1" applyAlignment="1">
      <alignment horizontal="center" vertical="center"/>
      <protection/>
    </xf>
    <xf numFmtId="0" fontId="13" fillId="0" borderId="22" xfId="22" applyFont="1" applyBorder="1" applyAlignment="1">
      <alignment horizontal="center" vertical="center" wrapText="1"/>
      <protection/>
    </xf>
    <xf numFmtId="0" fontId="13" fillId="0" borderId="4" xfId="22" applyFont="1" applyBorder="1" applyAlignment="1">
      <alignment horizontal="center" vertical="center" wrapText="1"/>
      <protection/>
    </xf>
    <xf numFmtId="0" fontId="13" fillId="0" borderId="23" xfId="22" applyFont="1" applyBorder="1" applyAlignment="1">
      <alignment horizontal="center" vertical="center" wrapText="1"/>
      <protection/>
    </xf>
    <xf numFmtId="0" fontId="13" fillId="0" borderId="7" xfId="22" applyFont="1" applyBorder="1" applyAlignment="1">
      <alignment horizontal="center" vertical="center" wrapText="1"/>
      <protection/>
    </xf>
    <xf numFmtId="183" fontId="13" fillId="0" borderId="0" xfId="22" applyNumberFormat="1" applyFont="1" applyBorder="1" applyAlignment="1">
      <alignment vertical="center"/>
      <protection/>
    </xf>
    <xf numFmtId="0" fontId="13" fillId="0" borderId="18" xfId="22" applyFont="1" applyBorder="1" applyAlignment="1">
      <alignment horizontal="center" vertical="center" wrapText="1"/>
      <protection/>
    </xf>
    <xf numFmtId="0" fontId="13" fillId="0" borderId="2" xfId="22" applyFont="1" applyBorder="1" applyAlignment="1">
      <alignment horizontal="center" vertical="center" wrapText="1"/>
      <protection/>
    </xf>
    <xf numFmtId="182" fontId="13" fillId="0" borderId="0" xfId="23" applyNumberFormat="1" applyFont="1" applyBorder="1" applyAlignment="1">
      <alignment horizontal="distributed" vertical="center"/>
      <protection/>
    </xf>
    <xf numFmtId="0" fontId="13" fillId="0" borderId="1" xfId="23" applyFont="1" applyBorder="1" applyAlignment="1">
      <alignment horizontal="center" vertical="center"/>
      <protection/>
    </xf>
    <xf numFmtId="0" fontId="13" fillId="0" borderId="0" xfId="23" applyFont="1" applyBorder="1" applyAlignment="1">
      <alignment horizontal="distributed" vertical="center"/>
      <protection/>
    </xf>
    <xf numFmtId="189" fontId="13" fillId="0" borderId="0" xfId="23" applyNumberFormat="1" applyFont="1" applyBorder="1" applyAlignment="1">
      <alignment vertical="center"/>
      <protection/>
    </xf>
    <xf numFmtId="0" fontId="13" fillId="0" borderId="0" xfId="23" applyFont="1" applyBorder="1" applyAlignment="1">
      <alignment vertical="center"/>
      <protection/>
    </xf>
    <xf numFmtId="189" fontId="36" fillId="0" borderId="0" xfId="23" applyNumberFormat="1" applyFont="1" applyBorder="1" applyAlignment="1">
      <alignment vertical="center"/>
      <protection/>
    </xf>
    <xf numFmtId="0" fontId="36" fillId="0" borderId="0" xfId="23" applyFont="1" applyBorder="1" applyAlignment="1">
      <alignment vertical="center"/>
      <protection/>
    </xf>
    <xf numFmtId="0" fontId="15" fillId="0" borderId="0" xfId="23" applyFont="1" applyBorder="1" applyAlignment="1">
      <alignment horizontal="center"/>
      <protection/>
    </xf>
    <xf numFmtId="0" fontId="36" fillId="0" borderId="5" xfId="23" applyFont="1" applyBorder="1" applyAlignment="1">
      <alignment horizontal="center" vertical="center"/>
      <protection/>
    </xf>
    <xf numFmtId="0" fontId="36" fillId="0" borderId="6"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05　平成１７年度食肉取引状況" xfId="21"/>
    <cellStyle name="標準_06　平成１７年度豚枝肉取引価格" xfId="22"/>
    <cellStyle name="標準_toukeisyo,hakusi"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pSp>
      <xdr:nvGrpSpPr>
        <xdr:cNvPr id="1" name="Group 1"/>
        <xdr:cNvGrpSpPr>
          <a:grpSpLocks/>
        </xdr:cNvGrpSpPr>
      </xdr:nvGrpSpPr>
      <xdr:grpSpPr>
        <a:xfrm>
          <a:off x="0" y="0"/>
          <a:ext cx="0" cy="0"/>
          <a:chOff x="0" y="0"/>
          <a:chExt cx="0" cy="0"/>
        </a:xfrm>
        <a:solidFill>
          <a:srgbClr val="FFFFFF"/>
        </a:solidFill>
      </xdr:grpSpPr>
      <xdr:sp>
        <xdr:nvSpPr>
          <xdr:cNvPr id="2" name="Oval 2"/>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Oval 3"/>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Oval 4"/>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Oval 5"/>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6" name="Oval 6"/>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7" name="Oval 7"/>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8" name="Oval 8"/>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Oval 9"/>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Oval 10"/>
          <xdr:cNvSpPr>
            <a:spLocks/>
          </xdr:cNvSpPr>
        </xdr:nvSpPr>
        <xdr:spPr>
          <a:xfrm>
            <a:off x="0" y="0"/>
            <a:ext cx="0" cy="0"/>
          </a:xfrm>
          <a:prstGeom prst="ellipse">
            <a:avLst/>
          </a:prstGeom>
          <a:noFill/>
          <a:ln w="1"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ransitionEvaluation="1"/>
  <dimension ref="A1:K63"/>
  <sheetViews>
    <sheetView tabSelected="1" workbookViewId="0" topLeftCell="A1">
      <selection activeCell="B2" sqref="B2"/>
    </sheetView>
  </sheetViews>
  <sheetFormatPr defaultColWidth="8.66015625" defaultRowHeight="18"/>
  <cols>
    <col min="1" max="1" width="2" style="2" customWidth="1"/>
    <col min="2" max="2" width="18.08203125" style="1" customWidth="1"/>
    <col min="3" max="3" width="0.58203125" style="1" customWidth="1"/>
    <col min="4" max="4" width="8.33203125" style="1" customWidth="1"/>
    <col min="5" max="5" width="8.33203125" style="2" customWidth="1"/>
    <col min="6" max="6" width="8.33203125" style="1" customWidth="1"/>
    <col min="7" max="7" width="8.16015625" style="1" customWidth="1"/>
    <col min="8" max="8" width="8.33203125" style="1" customWidth="1"/>
    <col min="9" max="10" width="8.41015625" style="1" customWidth="1"/>
    <col min="11" max="16384" width="8.83203125" style="1" customWidth="1"/>
  </cols>
  <sheetData>
    <row r="1" spans="1:10" s="4" customFormat="1" ht="32.25" customHeight="1">
      <c r="A1" s="12"/>
      <c r="B1" s="13"/>
      <c r="C1" s="13"/>
      <c r="D1" s="13"/>
      <c r="E1" s="14"/>
      <c r="F1" s="13"/>
      <c r="G1" s="13"/>
      <c r="H1" s="13"/>
      <c r="I1" s="15"/>
      <c r="J1" s="14"/>
    </row>
    <row r="2" spans="1:10" s="3" customFormat="1" ht="23.25" customHeight="1">
      <c r="A2" s="46" t="s">
        <v>0</v>
      </c>
      <c r="B2" s="16"/>
      <c r="C2" s="17"/>
      <c r="D2" s="17"/>
      <c r="E2" s="17"/>
      <c r="F2" s="17"/>
      <c r="G2" s="17"/>
      <c r="H2" s="17"/>
      <c r="I2" s="17"/>
      <c r="J2" s="18"/>
    </row>
    <row r="3" spans="1:10" ht="11.25">
      <c r="A3" s="49"/>
      <c r="B3" s="70"/>
      <c r="C3" s="70"/>
      <c r="D3" s="70"/>
      <c r="E3" s="71"/>
      <c r="F3" s="70"/>
      <c r="G3" s="70"/>
      <c r="H3" s="70"/>
      <c r="I3" s="70"/>
      <c r="J3" s="45"/>
    </row>
    <row r="4" spans="1:10" s="6" customFormat="1" ht="21" customHeight="1">
      <c r="A4" s="19" t="s">
        <v>29</v>
      </c>
      <c r="B4" s="19"/>
      <c r="C4" s="19"/>
      <c r="D4" s="19"/>
      <c r="E4" s="19"/>
      <c r="F4" s="19"/>
      <c r="G4" s="19"/>
      <c r="H4" s="19"/>
      <c r="I4" s="19"/>
      <c r="J4" s="20"/>
    </row>
    <row r="5" spans="1:10" s="6" customFormat="1" ht="12" customHeight="1">
      <c r="A5" s="19" t="s">
        <v>1</v>
      </c>
      <c r="B5" s="19"/>
      <c r="C5" s="19"/>
      <c r="D5" s="19"/>
      <c r="E5" s="19"/>
      <c r="F5" s="19"/>
      <c r="G5" s="19"/>
      <c r="H5" s="19"/>
      <c r="I5" s="19"/>
      <c r="J5" s="20"/>
    </row>
    <row r="6" spans="1:10" s="6" customFormat="1" ht="12" customHeight="1">
      <c r="A6" s="19" t="s">
        <v>27</v>
      </c>
      <c r="B6" s="19"/>
      <c r="C6" s="19"/>
      <c r="D6" s="19"/>
      <c r="E6" s="19"/>
      <c r="F6" s="19"/>
      <c r="G6" s="19"/>
      <c r="H6" s="19"/>
      <c r="I6" s="19"/>
      <c r="J6" s="20"/>
    </row>
    <row r="7" spans="1:10" s="6" customFormat="1" ht="12" customHeight="1">
      <c r="A7" s="19" t="s">
        <v>2</v>
      </c>
      <c r="B7" s="19"/>
      <c r="C7" s="19"/>
      <c r="D7" s="19"/>
      <c r="E7" s="19"/>
      <c r="F7" s="19"/>
      <c r="G7" s="19"/>
      <c r="H7" s="19"/>
      <c r="I7" s="19"/>
      <c r="J7" s="20"/>
    </row>
    <row r="8" spans="1:10" s="3" customFormat="1" ht="30" customHeight="1">
      <c r="A8" s="272" t="s">
        <v>36</v>
      </c>
      <c r="B8" s="272"/>
      <c r="C8" s="272"/>
      <c r="D8" s="272"/>
      <c r="E8" s="272"/>
      <c r="F8" s="272"/>
      <c r="G8" s="272"/>
      <c r="H8" s="272"/>
      <c r="I8" s="272"/>
      <c r="J8" s="18"/>
    </row>
    <row r="9" spans="1:10" s="3" customFormat="1" ht="8.25" customHeight="1">
      <c r="A9" s="273"/>
      <c r="B9" s="273"/>
      <c r="C9" s="273"/>
      <c r="D9" s="273"/>
      <c r="E9" s="273"/>
      <c r="F9" s="273"/>
      <c r="G9" s="273"/>
      <c r="H9" s="273"/>
      <c r="I9" s="273"/>
      <c r="J9" s="18"/>
    </row>
    <row r="10" spans="1:10" s="7" customFormat="1" ht="11.25" customHeight="1">
      <c r="A10" s="21"/>
      <c r="B10" s="21"/>
      <c r="C10" s="21"/>
      <c r="D10" s="22"/>
      <c r="E10" s="21"/>
      <c r="F10" s="75"/>
      <c r="G10" s="64"/>
      <c r="H10" s="65"/>
      <c r="I10" s="74"/>
      <c r="J10" s="24"/>
    </row>
    <row r="11" spans="1:10" s="7" customFormat="1" ht="11.25" customHeight="1">
      <c r="A11" s="21"/>
      <c r="B11" s="21"/>
      <c r="C11" s="21"/>
      <c r="D11" s="22"/>
      <c r="E11" s="21"/>
      <c r="F11" s="75" t="s">
        <v>23</v>
      </c>
      <c r="G11" s="23"/>
      <c r="H11" s="21"/>
      <c r="I11" s="73" t="s">
        <v>34</v>
      </c>
      <c r="J11" s="24"/>
    </row>
    <row r="12" spans="1:10" s="7" customFormat="1" ht="11.25" customHeight="1">
      <c r="A12" s="21"/>
      <c r="B12" s="21"/>
      <c r="C12" s="21"/>
      <c r="D12" s="23"/>
      <c r="E12" s="58"/>
      <c r="F12" s="73" t="s">
        <v>24</v>
      </c>
      <c r="G12" s="64"/>
      <c r="H12" s="65"/>
      <c r="I12" s="74" t="s">
        <v>25</v>
      </c>
      <c r="J12" s="24"/>
    </row>
    <row r="13" spans="1:10" s="7" customFormat="1" ht="11.25" customHeight="1">
      <c r="A13" s="21"/>
      <c r="B13" s="21"/>
      <c r="C13" s="21"/>
      <c r="D13" s="23"/>
      <c r="E13" s="58"/>
      <c r="F13" s="73" t="s">
        <v>33</v>
      </c>
      <c r="G13" s="64"/>
      <c r="H13" s="65"/>
      <c r="I13" s="74" t="s">
        <v>35</v>
      </c>
      <c r="J13" s="24"/>
    </row>
    <row r="14" spans="1:10" s="7" customFormat="1" ht="8.25" customHeight="1" thickBot="1">
      <c r="A14" s="25"/>
      <c r="B14" s="25"/>
      <c r="C14" s="25"/>
      <c r="D14" s="26"/>
      <c r="E14" s="25"/>
      <c r="F14" s="25"/>
      <c r="G14" s="66" t="s">
        <v>20</v>
      </c>
      <c r="H14" s="67"/>
      <c r="I14" s="67"/>
      <c r="J14" s="24"/>
    </row>
    <row r="15" spans="1:11" s="8" customFormat="1" ht="30" customHeight="1">
      <c r="A15" s="274" t="s">
        <v>3</v>
      </c>
      <c r="B15" s="274"/>
      <c r="C15" s="275"/>
      <c r="D15" s="83" t="s">
        <v>30</v>
      </c>
      <c r="E15" s="89" t="s">
        <v>4</v>
      </c>
      <c r="F15" s="27" t="s">
        <v>5</v>
      </c>
      <c r="G15" s="54" t="s">
        <v>21</v>
      </c>
      <c r="H15" s="85" t="s">
        <v>31</v>
      </c>
      <c r="I15" s="88" t="s">
        <v>32</v>
      </c>
      <c r="J15" s="86"/>
      <c r="K15" s="84"/>
    </row>
    <row r="16" spans="1:10" s="9" customFormat="1" ht="22.5" customHeight="1">
      <c r="A16" s="29"/>
      <c r="B16" s="30"/>
      <c r="C16" s="31"/>
      <c r="D16" s="276" t="s">
        <v>6</v>
      </c>
      <c r="E16" s="277"/>
      <c r="F16" s="277"/>
      <c r="G16" s="277"/>
      <c r="H16" s="277"/>
      <c r="I16" s="277"/>
      <c r="J16" s="28"/>
    </row>
    <row r="17" spans="1:10" s="10" customFormat="1" ht="15" customHeight="1">
      <c r="A17" s="32"/>
      <c r="B17" s="76" t="s">
        <v>7</v>
      </c>
      <c r="C17" s="77"/>
      <c r="D17" s="78">
        <f>SUM(D18:D29)</f>
        <v>10220</v>
      </c>
      <c r="E17" s="78">
        <v>9663</v>
      </c>
      <c r="F17" s="78">
        <v>9187</v>
      </c>
      <c r="G17" s="79">
        <v>8777</v>
      </c>
      <c r="H17" s="79">
        <f>SUM(H18:H29)</f>
        <v>8276</v>
      </c>
      <c r="I17" s="47">
        <f>SUM(I18:I29)</f>
        <v>7736</v>
      </c>
      <c r="J17" s="33"/>
    </row>
    <row r="18" spans="1:10" s="11" customFormat="1" ht="12.75" customHeight="1">
      <c r="A18" s="34">
        <v>49</v>
      </c>
      <c r="B18" s="35" t="s">
        <v>8</v>
      </c>
      <c r="C18" s="36"/>
      <c r="D18" s="37">
        <v>8</v>
      </c>
      <c r="E18" s="38">
        <v>8</v>
      </c>
      <c r="F18" s="37">
        <v>8</v>
      </c>
      <c r="G18" s="42">
        <v>9</v>
      </c>
      <c r="H18" s="42">
        <v>9</v>
      </c>
      <c r="I18" s="48">
        <v>9</v>
      </c>
      <c r="J18" s="39"/>
    </row>
    <row r="19" spans="1:10" s="11" customFormat="1" ht="12.75" customHeight="1">
      <c r="A19" s="34">
        <v>50</v>
      </c>
      <c r="B19" s="35" t="s">
        <v>9</v>
      </c>
      <c r="C19" s="36"/>
      <c r="D19" s="37">
        <v>464</v>
      </c>
      <c r="E19" s="38">
        <v>403</v>
      </c>
      <c r="F19" s="37">
        <v>346</v>
      </c>
      <c r="G19" s="42">
        <v>312</v>
      </c>
      <c r="H19" s="42">
        <v>272</v>
      </c>
      <c r="I19" s="48">
        <v>252</v>
      </c>
      <c r="J19" s="39"/>
    </row>
    <row r="20" spans="1:10" s="11" customFormat="1" ht="12.75" customHeight="1">
      <c r="A20" s="34">
        <v>51</v>
      </c>
      <c r="B20" s="35" t="s">
        <v>10</v>
      </c>
      <c r="C20" s="36"/>
      <c r="D20" s="37">
        <v>516</v>
      </c>
      <c r="E20" s="38">
        <v>471</v>
      </c>
      <c r="F20" s="37">
        <v>450</v>
      </c>
      <c r="G20" s="37">
        <v>413</v>
      </c>
      <c r="H20" s="37">
        <v>399</v>
      </c>
      <c r="I20" s="48">
        <v>373</v>
      </c>
      <c r="J20" s="39"/>
    </row>
    <row r="21" spans="1:10" s="11" customFormat="1" ht="12.75" customHeight="1">
      <c r="A21" s="34">
        <v>52</v>
      </c>
      <c r="B21" s="72" t="s">
        <v>28</v>
      </c>
      <c r="C21" s="36"/>
      <c r="D21" s="37">
        <v>720</v>
      </c>
      <c r="E21" s="38">
        <v>610</v>
      </c>
      <c r="F21" s="37">
        <v>585</v>
      </c>
      <c r="G21" s="42">
        <v>543</v>
      </c>
      <c r="H21" s="42">
        <v>518</v>
      </c>
      <c r="I21" s="48">
        <v>496</v>
      </c>
      <c r="J21" s="39"/>
    </row>
    <row r="22" spans="1:10" s="11" customFormat="1" ht="12.75" customHeight="1">
      <c r="A22" s="34">
        <v>53</v>
      </c>
      <c r="B22" s="40" t="s">
        <v>11</v>
      </c>
      <c r="C22" s="36"/>
      <c r="D22" s="37">
        <v>874</v>
      </c>
      <c r="E22" s="38">
        <v>790</v>
      </c>
      <c r="F22" s="37">
        <v>802</v>
      </c>
      <c r="G22" s="42">
        <v>741</v>
      </c>
      <c r="H22" s="42">
        <v>723</v>
      </c>
      <c r="I22" s="48">
        <v>643</v>
      </c>
      <c r="J22" s="39"/>
    </row>
    <row r="23" spans="1:10" s="11" customFormat="1" ht="12.75" customHeight="1">
      <c r="A23" s="34">
        <v>54</v>
      </c>
      <c r="B23" s="40" t="s">
        <v>12</v>
      </c>
      <c r="C23" s="36"/>
      <c r="D23" s="37">
        <v>549</v>
      </c>
      <c r="E23" s="38">
        <v>513</v>
      </c>
      <c r="F23" s="37">
        <v>548</v>
      </c>
      <c r="G23" s="42">
        <v>544</v>
      </c>
      <c r="H23" s="42">
        <v>510</v>
      </c>
      <c r="I23" s="48">
        <v>469</v>
      </c>
      <c r="J23" s="39"/>
    </row>
    <row r="24" spans="1:10" s="11" customFormat="1" ht="12.75" customHeight="1">
      <c r="A24" s="34">
        <v>55</v>
      </c>
      <c r="B24" s="40" t="s">
        <v>13</v>
      </c>
      <c r="C24" s="36"/>
      <c r="D24" s="37">
        <v>28</v>
      </c>
      <c r="E24" s="38">
        <v>19</v>
      </c>
      <c r="F24" s="37">
        <v>16</v>
      </c>
      <c r="G24" s="42">
        <v>19</v>
      </c>
      <c r="H24" s="42">
        <v>13</v>
      </c>
      <c r="I24" s="48">
        <v>14</v>
      </c>
      <c r="J24" s="39"/>
    </row>
    <row r="25" spans="1:10" s="11" customFormat="1" ht="12.75" customHeight="1">
      <c r="A25" s="34">
        <v>56</v>
      </c>
      <c r="B25" s="40" t="s">
        <v>14</v>
      </c>
      <c r="C25" s="36"/>
      <c r="D25" s="37">
        <v>1323</v>
      </c>
      <c r="E25" s="41">
        <v>1225</v>
      </c>
      <c r="F25" s="37">
        <v>1165</v>
      </c>
      <c r="G25" s="42">
        <v>1107</v>
      </c>
      <c r="H25" s="42">
        <v>1081</v>
      </c>
      <c r="I25" s="48">
        <v>1035</v>
      </c>
      <c r="J25" s="39"/>
    </row>
    <row r="26" spans="1:10" s="11" customFormat="1" ht="12.75" customHeight="1">
      <c r="A26" s="34">
        <v>57</v>
      </c>
      <c r="B26" s="40" t="s">
        <v>15</v>
      </c>
      <c r="C26" s="36"/>
      <c r="D26" s="37">
        <v>2367</v>
      </c>
      <c r="E26" s="41">
        <v>2264</v>
      </c>
      <c r="F26" s="37">
        <v>2079</v>
      </c>
      <c r="G26" s="42">
        <v>1893</v>
      </c>
      <c r="H26" s="42">
        <v>1802</v>
      </c>
      <c r="I26" s="48">
        <v>1684</v>
      </c>
      <c r="J26" s="39"/>
    </row>
    <row r="27" spans="1:10" s="11" customFormat="1" ht="12.75" customHeight="1">
      <c r="A27" s="34">
        <v>58</v>
      </c>
      <c r="B27" s="40" t="s">
        <v>16</v>
      </c>
      <c r="C27" s="36"/>
      <c r="D27" s="37">
        <v>552</v>
      </c>
      <c r="E27" s="38">
        <v>574</v>
      </c>
      <c r="F27" s="37">
        <v>558</v>
      </c>
      <c r="G27" s="42">
        <v>538</v>
      </c>
      <c r="H27" s="42">
        <v>572</v>
      </c>
      <c r="I27" s="48">
        <v>534</v>
      </c>
      <c r="J27" s="39"/>
    </row>
    <row r="28" spans="1:10" s="11" customFormat="1" ht="12.75" customHeight="1">
      <c r="A28" s="34">
        <v>59</v>
      </c>
      <c r="B28" s="59" t="s">
        <v>22</v>
      </c>
      <c r="C28" s="36"/>
      <c r="D28" s="37">
        <v>649</v>
      </c>
      <c r="E28" s="38">
        <v>612</v>
      </c>
      <c r="F28" s="37">
        <v>573</v>
      </c>
      <c r="G28" s="42">
        <v>563</v>
      </c>
      <c r="H28" s="42">
        <v>482</v>
      </c>
      <c r="I28" s="48">
        <v>483</v>
      </c>
      <c r="J28" s="39"/>
    </row>
    <row r="29" spans="1:10" s="11" customFormat="1" ht="12.75" customHeight="1">
      <c r="A29" s="34">
        <v>60</v>
      </c>
      <c r="B29" s="40" t="s">
        <v>17</v>
      </c>
      <c r="C29" s="36"/>
      <c r="D29" s="37">
        <v>2170</v>
      </c>
      <c r="E29" s="41">
        <v>2174</v>
      </c>
      <c r="F29" s="42">
        <v>2057</v>
      </c>
      <c r="G29" s="42">
        <v>2095</v>
      </c>
      <c r="H29" s="42">
        <v>1895</v>
      </c>
      <c r="I29" s="48">
        <v>1744</v>
      </c>
      <c r="J29" s="39"/>
    </row>
    <row r="30" spans="1:10" s="9" customFormat="1" ht="22.5" customHeight="1">
      <c r="A30" s="29"/>
      <c r="B30" s="30"/>
      <c r="C30" s="31"/>
      <c r="D30" s="270" t="s">
        <v>18</v>
      </c>
      <c r="E30" s="271"/>
      <c r="F30" s="271"/>
      <c r="G30" s="271"/>
      <c r="H30" s="271"/>
      <c r="I30" s="271"/>
      <c r="J30" s="28"/>
    </row>
    <row r="31" spans="1:10" s="10" customFormat="1" ht="15" customHeight="1">
      <c r="A31" s="32"/>
      <c r="B31" s="76" t="s">
        <v>7</v>
      </c>
      <c r="C31" s="77"/>
      <c r="D31" s="78">
        <f>SUM(D32:D43)</f>
        <v>60206</v>
      </c>
      <c r="E31" s="78">
        <v>62911</v>
      </c>
      <c r="F31" s="80">
        <v>59134</v>
      </c>
      <c r="G31" s="78">
        <v>61955</v>
      </c>
      <c r="H31" s="79">
        <f>SUM(H32:H43)</f>
        <v>62071</v>
      </c>
      <c r="I31" s="47">
        <f>SUM(I32:I43)</f>
        <v>58004</v>
      </c>
      <c r="J31" s="33"/>
    </row>
    <row r="32" spans="1:10" s="11" customFormat="1" ht="12.75" customHeight="1">
      <c r="A32" s="34">
        <v>49</v>
      </c>
      <c r="B32" s="35" t="s">
        <v>8</v>
      </c>
      <c r="C32" s="36"/>
      <c r="D32" s="37">
        <v>200</v>
      </c>
      <c r="E32" s="41">
        <v>56</v>
      </c>
      <c r="F32" s="61">
        <v>114</v>
      </c>
      <c r="G32" s="37">
        <v>115</v>
      </c>
      <c r="H32" s="42">
        <v>171</v>
      </c>
      <c r="I32" s="48">
        <v>205</v>
      </c>
      <c r="J32" s="39"/>
    </row>
    <row r="33" spans="1:10" s="11" customFormat="1" ht="12.75" customHeight="1">
      <c r="A33" s="34">
        <v>50</v>
      </c>
      <c r="B33" s="35" t="s">
        <v>9</v>
      </c>
      <c r="C33" s="36"/>
      <c r="D33" s="37">
        <v>3428</v>
      </c>
      <c r="E33" s="41">
        <v>3240</v>
      </c>
      <c r="F33" s="61">
        <v>2363</v>
      </c>
      <c r="G33" s="37">
        <v>2352</v>
      </c>
      <c r="H33" s="42">
        <v>1952</v>
      </c>
      <c r="I33" s="48">
        <v>1698</v>
      </c>
      <c r="J33" s="39"/>
    </row>
    <row r="34" spans="1:10" s="11" customFormat="1" ht="12.75" customHeight="1">
      <c r="A34" s="34">
        <v>51</v>
      </c>
      <c r="B34" s="35" t="s">
        <v>10</v>
      </c>
      <c r="C34" s="36"/>
      <c r="D34" s="37">
        <v>5406</v>
      </c>
      <c r="E34" s="41">
        <v>5632</v>
      </c>
      <c r="F34" s="61">
        <v>4948</v>
      </c>
      <c r="G34" s="37">
        <v>5318</v>
      </c>
      <c r="H34" s="42">
        <v>4941</v>
      </c>
      <c r="I34" s="48">
        <v>4482</v>
      </c>
      <c r="J34" s="39"/>
    </row>
    <row r="35" spans="1:10" s="11" customFormat="1" ht="12.75" customHeight="1">
      <c r="A35" s="34">
        <v>52</v>
      </c>
      <c r="B35" s="72" t="s">
        <v>28</v>
      </c>
      <c r="C35" s="36"/>
      <c r="D35" s="37">
        <v>5721</v>
      </c>
      <c r="E35" s="41">
        <v>5157</v>
      </c>
      <c r="F35" s="61">
        <v>4965</v>
      </c>
      <c r="G35" s="37">
        <v>4635</v>
      </c>
      <c r="H35" s="42">
        <v>4210</v>
      </c>
      <c r="I35" s="48">
        <v>4289</v>
      </c>
      <c r="J35" s="39"/>
    </row>
    <row r="36" spans="1:10" s="11" customFormat="1" ht="12.75" customHeight="1">
      <c r="A36" s="34">
        <v>53</v>
      </c>
      <c r="B36" s="40" t="s">
        <v>11</v>
      </c>
      <c r="C36" s="36"/>
      <c r="D36" s="37">
        <v>8281</v>
      </c>
      <c r="E36" s="41">
        <v>8008</v>
      </c>
      <c r="F36" s="61">
        <v>7503</v>
      </c>
      <c r="G36" s="37">
        <v>6883</v>
      </c>
      <c r="H36" s="42">
        <v>7469</v>
      </c>
      <c r="I36" s="48">
        <v>6247</v>
      </c>
      <c r="J36" s="39"/>
    </row>
    <row r="37" spans="1:10" s="11" customFormat="1" ht="12.75" customHeight="1">
      <c r="A37" s="34">
        <v>54</v>
      </c>
      <c r="B37" s="40" t="s">
        <v>12</v>
      </c>
      <c r="C37" s="36"/>
      <c r="D37" s="37">
        <v>5182</v>
      </c>
      <c r="E37" s="41">
        <v>5192</v>
      </c>
      <c r="F37" s="61">
        <v>5132</v>
      </c>
      <c r="G37" s="37">
        <v>5369</v>
      </c>
      <c r="H37" s="42">
        <v>4828</v>
      </c>
      <c r="I37" s="48">
        <v>4345</v>
      </c>
      <c r="J37" s="39"/>
    </row>
    <row r="38" spans="1:10" s="11" customFormat="1" ht="12.75" customHeight="1">
      <c r="A38" s="34">
        <v>55</v>
      </c>
      <c r="B38" s="40" t="s">
        <v>13</v>
      </c>
      <c r="C38" s="36"/>
      <c r="D38" s="37">
        <v>2862</v>
      </c>
      <c r="E38" s="41">
        <v>3047</v>
      </c>
      <c r="F38" s="61">
        <v>2533</v>
      </c>
      <c r="G38" s="37">
        <v>2100</v>
      </c>
      <c r="H38" s="42">
        <v>1890</v>
      </c>
      <c r="I38" s="48">
        <v>2034</v>
      </c>
      <c r="J38" s="39"/>
    </row>
    <row r="39" spans="1:10" s="11" customFormat="1" ht="12.75" customHeight="1">
      <c r="A39" s="34">
        <v>56</v>
      </c>
      <c r="B39" s="40" t="s">
        <v>14</v>
      </c>
      <c r="C39" s="36"/>
      <c r="D39" s="37">
        <v>4446</v>
      </c>
      <c r="E39" s="41">
        <v>4442</v>
      </c>
      <c r="F39" s="61">
        <v>4077</v>
      </c>
      <c r="G39" s="37">
        <v>4277</v>
      </c>
      <c r="H39" s="42">
        <v>4854</v>
      </c>
      <c r="I39" s="48">
        <v>4445</v>
      </c>
      <c r="J39" s="39"/>
    </row>
    <row r="40" spans="1:10" s="11" customFormat="1" ht="12.75" customHeight="1">
      <c r="A40" s="34">
        <v>57</v>
      </c>
      <c r="B40" s="40" t="s">
        <v>15</v>
      </c>
      <c r="C40" s="36"/>
      <c r="D40" s="37">
        <v>10011</v>
      </c>
      <c r="E40" s="41">
        <v>11650</v>
      </c>
      <c r="F40" s="61">
        <v>11714</v>
      </c>
      <c r="G40" s="37">
        <v>13122</v>
      </c>
      <c r="H40" s="42">
        <v>13377</v>
      </c>
      <c r="I40" s="48">
        <v>13706</v>
      </c>
      <c r="J40" s="39"/>
    </row>
    <row r="41" spans="1:10" s="11" customFormat="1" ht="12.75" customHeight="1">
      <c r="A41" s="34">
        <v>58</v>
      </c>
      <c r="B41" s="40" t="s">
        <v>16</v>
      </c>
      <c r="C41" s="36"/>
      <c r="D41" s="37">
        <v>3557</v>
      </c>
      <c r="E41" s="41">
        <v>3683</v>
      </c>
      <c r="F41" s="61">
        <v>3636</v>
      </c>
      <c r="G41" s="37">
        <v>3663</v>
      </c>
      <c r="H41" s="42">
        <v>3720</v>
      </c>
      <c r="I41" s="48">
        <v>3716</v>
      </c>
      <c r="J41" s="39"/>
    </row>
    <row r="42" spans="1:10" s="11" customFormat="1" ht="12.75" customHeight="1">
      <c r="A42" s="34">
        <v>59</v>
      </c>
      <c r="B42" s="59" t="s">
        <v>22</v>
      </c>
      <c r="C42" s="36"/>
      <c r="D42" s="37">
        <v>2607</v>
      </c>
      <c r="E42" s="41">
        <v>2679</v>
      </c>
      <c r="F42" s="61">
        <v>2603</v>
      </c>
      <c r="G42" s="37">
        <v>2910</v>
      </c>
      <c r="H42" s="42">
        <v>2487</v>
      </c>
      <c r="I42" s="48">
        <v>2526</v>
      </c>
      <c r="J42" s="39"/>
    </row>
    <row r="43" spans="1:10" s="11" customFormat="1" ht="12.75" customHeight="1">
      <c r="A43" s="34">
        <v>60</v>
      </c>
      <c r="B43" s="40" t="s">
        <v>17</v>
      </c>
      <c r="C43" s="36"/>
      <c r="D43" s="37">
        <v>8505</v>
      </c>
      <c r="E43" s="41">
        <v>10125</v>
      </c>
      <c r="F43" s="61">
        <v>9546</v>
      </c>
      <c r="G43" s="42">
        <v>11211</v>
      </c>
      <c r="H43" s="42">
        <v>12172</v>
      </c>
      <c r="I43" s="48">
        <v>10311</v>
      </c>
      <c r="J43" s="39"/>
    </row>
    <row r="44" spans="1:10" s="9" customFormat="1" ht="22.5" customHeight="1">
      <c r="A44" s="29"/>
      <c r="B44" s="30"/>
      <c r="C44" s="31"/>
      <c r="D44" s="270" t="s">
        <v>19</v>
      </c>
      <c r="E44" s="271"/>
      <c r="F44" s="271"/>
      <c r="G44" s="271"/>
      <c r="H44" s="271"/>
      <c r="I44" s="271"/>
      <c r="J44" s="28"/>
    </row>
    <row r="45" spans="1:10" s="10" customFormat="1" ht="15" customHeight="1">
      <c r="A45" s="32"/>
      <c r="B45" s="76" t="s">
        <v>7</v>
      </c>
      <c r="C45" s="77"/>
      <c r="D45" s="81">
        <f>SUM(D46:D57)</f>
        <v>347054525</v>
      </c>
      <c r="E45" s="81">
        <v>334613356</v>
      </c>
      <c r="F45" s="82">
        <v>321579115</v>
      </c>
      <c r="G45" s="81">
        <v>294988875</v>
      </c>
      <c r="H45" s="87">
        <f>SUM(H46:H57)</f>
        <v>278692922</v>
      </c>
      <c r="I45" s="60">
        <f>SUM(I46:I57)</f>
        <v>256273067</v>
      </c>
      <c r="J45" s="33"/>
    </row>
    <row r="46" spans="1:10" s="11" customFormat="1" ht="12.75" customHeight="1">
      <c r="A46" s="34">
        <v>49</v>
      </c>
      <c r="B46" s="35" t="s">
        <v>8</v>
      </c>
      <c r="C46" s="36"/>
      <c r="D46" s="55">
        <v>8655710</v>
      </c>
      <c r="E46" s="63">
        <v>292045</v>
      </c>
      <c r="F46" s="62">
        <v>608322</v>
      </c>
      <c r="G46" s="55">
        <v>510675</v>
      </c>
      <c r="H46" s="57">
        <v>781547</v>
      </c>
      <c r="I46" s="48">
        <v>931628</v>
      </c>
      <c r="J46" s="39"/>
    </row>
    <row r="47" spans="1:10" s="11" customFormat="1" ht="12.75" customHeight="1">
      <c r="A47" s="34">
        <v>50</v>
      </c>
      <c r="B47" s="35" t="s">
        <v>9</v>
      </c>
      <c r="C47" s="36"/>
      <c r="D47" s="55">
        <v>33664701</v>
      </c>
      <c r="E47" s="56">
        <v>22532496</v>
      </c>
      <c r="F47" s="62">
        <v>15039122</v>
      </c>
      <c r="G47" s="55">
        <v>12252197</v>
      </c>
      <c r="H47" s="57">
        <v>18729498</v>
      </c>
      <c r="I47" s="48">
        <v>7509143</v>
      </c>
      <c r="J47" s="39"/>
    </row>
    <row r="48" spans="1:10" s="11" customFormat="1" ht="12.75" customHeight="1">
      <c r="A48" s="34">
        <v>51</v>
      </c>
      <c r="B48" s="35" t="s">
        <v>10</v>
      </c>
      <c r="C48" s="36"/>
      <c r="D48" s="55">
        <v>48121542</v>
      </c>
      <c r="E48" s="56">
        <v>45892357</v>
      </c>
      <c r="F48" s="62">
        <v>42140230</v>
      </c>
      <c r="G48" s="55">
        <v>36756011</v>
      </c>
      <c r="H48" s="55">
        <v>30487757</v>
      </c>
      <c r="I48" s="90">
        <v>29770055</v>
      </c>
      <c r="J48" s="39"/>
    </row>
    <row r="49" spans="1:10" s="11" customFormat="1" ht="12.75" customHeight="1">
      <c r="A49" s="34">
        <v>52</v>
      </c>
      <c r="B49" s="72" t="s">
        <v>28</v>
      </c>
      <c r="C49" s="36"/>
      <c r="D49" s="55">
        <v>51830655</v>
      </c>
      <c r="E49" s="56">
        <v>48452550</v>
      </c>
      <c r="F49" s="62">
        <v>50648913</v>
      </c>
      <c r="G49" s="55">
        <v>47974658</v>
      </c>
      <c r="H49" s="57">
        <v>45212478</v>
      </c>
      <c r="I49" s="90">
        <v>45697001</v>
      </c>
      <c r="J49" s="39"/>
    </row>
    <row r="50" spans="1:10" s="11" customFormat="1" ht="12.75" customHeight="1">
      <c r="A50" s="34">
        <v>53</v>
      </c>
      <c r="B50" s="40" t="s">
        <v>11</v>
      </c>
      <c r="C50" s="36"/>
      <c r="D50" s="55">
        <v>89468121</v>
      </c>
      <c r="E50" s="56">
        <v>88859209</v>
      </c>
      <c r="F50" s="62">
        <v>90663568</v>
      </c>
      <c r="G50" s="55">
        <v>78004338</v>
      </c>
      <c r="H50" s="57">
        <v>79218513</v>
      </c>
      <c r="I50" s="90">
        <v>74561430</v>
      </c>
      <c r="J50" s="39"/>
    </row>
    <row r="51" spans="1:10" s="11" customFormat="1" ht="12.75" customHeight="1">
      <c r="A51" s="34">
        <v>54</v>
      </c>
      <c r="B51" s="40" t="s">
        <v>12</v>
      </c>
      <c r="C51" s="36"/>
      <c r="D51" s="55">
        <v>38171282</v>
      </c>
      <c r="E51" s="56">
        <v>45845614</v>
      </c>
      <c r="F51" s="62">
        <v>43166509</v>
      </c>
      <c r="G51" s="55">
        <v>39510651</v>
      </c>
      <c r="H51" s="57">
        <v>27268407</v>
      </c>
      <c r="I51" s="90">
        <v>24372591</v>
      </c>
      <c r="J51" s="39"/>
    </row>
    <row r="52" spans="1:10" s="11" customFormat="1" ht="12.75" customHeight="1">
      <c r="A52" s="34">
        <v>55</v>
      </c>
      <c r="B52" s="40" t="s">
        <v>13</v>
      </c>
      <c r="C52" s="36"/>
      <c r="D52" s="55">
        <v>12514034</v>
      </c>
      <c r="E52" s="56">
        <v>12010864</v>
      </c>
      <c r="F52" s="62">
        <v>10687392</v>
      </c>
      <c r="G52" s="55">
        <v>9509100</v>
      </c>
      <c r="H52" s="57">
        <v>7010963</v>
      </c>
      <c r="I52" s="48">
        <v>7447085</v>
      </c>
      <c r="J52" s="39"/>
    </row>
    <row r="53" spans="1:10" s="11" customFormat="1" ht="12.75" customHeight="1">
      <c r="A53" s="34">
        <v>56</v>
      </c>
      <c r="B53" s="40" t="s">
        <v>14</v>
      </c>
      <c r="C53" s="36"/>
      <c r="D53" s="55">
        <v>11812676</v>
      </c>
      <c r="E53" s="56">
        <v>14114321</v>
      </c>
      <c r="F53" s="62">
        <v>10948396</v>
      </c>
      <c r="G53" s="55">
        <v>12411665</v>
      </c>
      <c r="H53" s="57">
        <v>11523180</v>
      </c>
      <c r="I53" s="90">
        <v>10737392</v>
      </c>
      <c r="J53" s="39"/>
    </row>
    <row r="54" spans="1:10" s="11" customFormat="1" ht="12.75" customHeight="1">
      <c r="A54" s="34">
        <v>57</v>
      </c>
      <c r="B54" s="40" t="s">
        <v>15</v>
      </c>
      <c r="C54" s="36"/>
      <c r="D54" s="55">
        <v>18360143</v>
      </c>
      <c r="E54" s="56">
        <v>19473271</v>
      </c>
      <c r="F54" s="62">
        <v>19861403</v>
      </c>
      <c r="G54" s="55">
        <v>20989795</v>
      </c>
      <c r="H54" s="57">
        <v>19271937</v>
      </c>
      <c r="I54" s="90">
        <v>18682660</v>
      </c>
      <c r="J54" s="39"/>
    </row>
    <row r="55" spans="1:10" s="11" customFormat="1" ht="12.75" customHeight="1">
      <c r="A55" s="34">
        <v>58</v>
      </c>
      <c r="B55" s="40" t="s">
        <v>16</v>
      </c>
      <c r="C55" s="36"/>
      <c r="D55" s="55">
        <v>11482083</v>
      </c>
      <c r="E55" s="56">
        <v>11712344</v>
      </c>
      <c r="F55" s="62">
        <v>12950729</v>
      </c>
      <c r="G55" s="55">
        <v>11154472</v>
      </c>
      <c r="H55" s="57">
        <v>12020858</v>
      </c>
      <c r="I55" s="90">
        <v>12093240</v>
      </c>
      <c r="J55" s="39"/>
    </row>
    <row r="56" spans="1:10" s="11" customFormat="1" ht="12.75" customHeight="1">
      <c r="A56" s="34">
        <v>59</v>
      </c>
      <c r="B56" s="59" t="s">
        <v>22</v>
      </c>
      <c r="C56" s="36"/>
      <c r="D56" s="55">
        <v>6103848</v>
      </c>
      <c r="E56" s="56">
        <v>5324033</v>
      </c>
      <c r="F56" s="62">
        <v>7161916</v>
      </c>
      <c r="G56" s="55">
        <v>7239408</v>
      </c>
      <c r="H56" s="57">
        <v>5949878</v>
      </c>
      <c r="I56" s="48">
        <v>6650530</v>
      </c>
      <c r="J56" s="39"/>
    </row>
    <row r="57" spans="1:10" s="11" customFormat="1" ht="12.75" customHeight="1">
      <c r="A57" s="34">
        <v>60</v>
      </c>
      <c r="B57" s="40" t="s">
        <v>17</v>
      </c>
      <c r="C57" s="36"/>
      <c r="D57" s="55">
        <v>16869730</v>
      </c>
      <c r="E57" s="56">
        <v>20104252</v>
      </c>
      <c r="F57" s="62">
        <v>17702615</v>
      </c>
      <c r="G57" s="57">
        <v>18675905</v>
      </c>
      <c r="H57" s="57">
        <v>21217906</v>
      </c>
      <c r="I57" s="90">
        <v>17820312</v>
      </c>
      <c r="J57" s="39"/>
    </row>
    <row r="58" spans="1:10" s="9" customFormat="1" ht="5.25" customHeight="1" thickBot="1">
      <c r="A58" s="51"/>
      <c r="B58" s="51"/>
      <c r="C58" s="31"/>
      <c r="D58" s="52"/>
      <c r="E58" s="52"/>
      <c r="F58" s="52"/>
      <c r="G58" s="52"/>
      <c r="H58" s="52"/>
      <c r="I58" s="47"/>
      <c r="J58" s="28"/>
    </row>
    <row r="59" spans="1:10" s="5" customFormat="1" ht="16.5" customHeight="1">
      <c r="A59" s="53" t="s">
        <v>26</v>
      </c>
      <c r="B59" s="68"/>
      <c r="C59" s="68"/>
      <c r="D59" s="68"/>
      <c r="E59" s="68"/>
      <c r="F59" s="68"/>
      <c r="G59" s="68"/>
      <c r="H59" s="68"/>
      <c r="I59" s="68"/>
      <c r="J59" s="43"/>
    </row>
    <row r="60" spans="1:10" s="5" customFormat="1" ht="12" customHeight="1">
      <c r="A60" s="50"/>
      <c r="B60" s="69"/>
      <c r="C60" s="69"/>
      <c r="D60" s="69"/>
      <c r="E60" s="69"/>
      <c r="F60" s="69"/>
      <c r="G60" s="69"/>
      <c r="H60" s="69"/>
      <c r="I60" s="69"/>
      <c r="J60" s="43"/>
    </row>
    <row r="61" spans="1:10" s="5" customFormat="1" ht="12" customHeight="1">
      <c r="A61" s="49"/>
      <c r="B61" s="69"/>
      <c r="C61" s="69"/>
      <c r="D61" s="69"/>
      <c r="E61" s="69"/>
      <c r="F61" s="69"/>
      <c r="G61" s="69"/>
      <c r="H61" s="69"/>
      <c r="I61" s="69"/>
      <c r="J61" s="43"/>
    </row>
    <row r="62" spans="1:10" ht="11.25">
      <c r="A62" s="43"/>
      <c r="B62" s="70"/>
      <c r="C62" s="70"/>
      <c r="D62" s="70"/>
      <c r="E62" s="71"/>
      <c r="F62" s="70"/>
      <c r="G62" s="70"/>
      <c r="H62" s="70"/>
      <c r="I62" s="70"/>
      <c r="J62" s="45"/>
    </row>
    <row r="63" spans="1:10" ht="10.5">
      <c r="A63" s="44"/>
      <c r="B63" s="70"/>
      <c r="C63" s="70"/>
      <c r="D63" s="70"/>
      <c r="E63" s="71"/>
      <c r="F63" s="70"/>
      <c r="G63" s="70"/>
      <c r="H63" s="70"/>
      <c r="I63" s="70"/>
      <c r="J63" s="45"/>
    </row>
  </sheetData>
  <mergeCells count="6">
    <mergeCell ref="D30:I30"/>
    <mergeCell ref="D44:I44"/>
    <mergeCell ref="A8:I8"/>
    <mergeCell ref="A9:I9"/>
    <mergeCell ref="A15:C15"/>
    <mergeCell ref="D16:I16"/>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2.xml><?xml version="1.0" encoding="utf-8"?>
<worksheet xmlns="http://schemas.openxmlformats.org/spreadsheetml/2006/main" xmlns:r="http://schemas.openxmlformats.org/officeDocument/2006/relationships">
  <sheetPr transitionEvaluation="1"/>
  <dimension ref="A1:I135"/>
  <sheetViews>
    <sheetView workbookViewId="0" topLeftCell="A1">
      <selection activeCell="A2" sqref="A2:H2"/>
    </sheetView>
  </sheetViews>
  <sheetFormatPr defaultColWidth="8.66015625" defaultRowHeight="18"/>
  <cols>
    <col min="1" max="1" width="3.16015625" style="1" customWidth="1"/>
    <col min="2" max="2" width="24.16015625" style="1" customWidth="1"/>
    <col min="3" max="3" width="1.07421875" style="1" customWidth="1"/>
    <col min="4" max="4" width="8.41015625" style="2" customWidth="1"/>
    <col min="5" max="5" width="8.41015625" style="1" customWidth="1"/>
    <col min="6" max="6" width="9.33203125" style="1" customWidth="1"/>
    <col min="7" max="7" width="8.41015625" style="1" customWidth="1"/>
    <col min="8" max="8" width="8.41015625" style="2" customWidth="1"/>
    <col min="9" max="16384" width="8.83203125" style="1" customWidth="1"/>
  </cols>
  <sheetData>
    <row r="1" spans="1:9" s="4" customFormat="1" ht="27.75" customHeight="1">
      <c r="A1" s="12"/>
      <c r="B1" s="91"/>
      <c r="C1" s="91"/>
      <c r="D1" s="14"/>
      <c r="E1" s="13"/>
      <c r="F1" s="13"/>
      <c r="G1" s="13"/>
      <c r="H1" s="14"/>
      <c r="I1" s="14"/>
    </row>
    <row r="2" spans="1:9" s="93" customFormat="1" ht="34.5" customHeight="1">
      <c r="A2" s="278" t="s">
        <v>55</v>
      </c>
      <c r="B2" s="278"/>
      <c r="C2" s="278"/>
      <c r="D2" s="278"/>
      <c r="E2" s="278"/>
      <c r="F2" s="278"/>
      <c r="G2" s="278"/>
      <c r="H2" s="278"/>
      <c r="I2" s="92"/>
    </row>
    <row r="3" spans="1:9" s="3" customFormat="1" ht="16.5" customHeight="1" thickBot="1">
      <c r="A3" s="94"/>
      <c r="B3" s="94"/>
      <c r="C3" s="94"/>
      <c r="D3" s="95"/>
      <c r="E3" s="95"/>
      <c r="F3" s="95"/>
      <c r="G3" s="94"/>
      <c r="H3" s="96" t="s">
        <v>56</v>
      </c>
      <c r="I3" s="18"/>
    </row>
    <row r="4" spans="1:9" s="101" customFormat="1" ht="25.5" customHeight="1">
      <c r="A4" s="279" t="s">
        <v>37</v>
      </c>
      <c r="B4" s="279"/>
      <c r="C4" s="280"/>
      <c r="D4" s="97" t="s">
        <v>38</v>
      </c>
      <c r="E4" s="97" t="s">
        <v>39</v>
      </c>
      <c r="F4" s="98" t="s">
        <v>57</v>
      </c>
      <c r="G4" s="97" t="s">
        <v>40</v>
      </c>
      <c r="H4" s="99" t="s">
        <v>41</v>
      </c>
      <c r="I4" s="100"/>
    </row>
    <row r="5" spans="1:9" s="101" customFormat="1" ht="13.5" customHeight="1">
      <c r="A5" s="281"/>
      <c r="B5" s="281"/>
      <c r="C5" s="282"/>
      <c r="D5" s="102" t="s">
        <v>42</v>
      </c>
      <c r="E5" s="102" t="s">
        <v>43</v>
      </c>
      <c r="F5" s="102" t="s">
        <v>44</v>
      </c>
      <c r="G5" s="102" t="s">
        <v>44</v>
      </c>
      <c r="H5" s="103" t="s">
        <v>45</v>
      </c>
      <c r="I5" s="100"/>
    </row>
    <row r="6" spans="1:9" s="101" customFormat="1" ht="4.5" customHeight="1">
      <c r="A6" s="104"/>
      <c r="B6" s="104"/>
      <c r="C6" s="105"/>
      <c r="D6" s="106"/>
      <c r="E6" s="106"/>
      <c r="F6" s="106"/>
      <c r="G6" s="106"/>
      <c r="H6" s="106"/>
      <c r="I6" s="100"/>
    </row>
    <row r="7" spans="1:9" s="112" customFormat="1" ht="18.75" customHeight="1">
      <c r="A7" s="107" t="s">
        <v>46</v>
      </c>
      <c r="B7" s="107"/>
      <c r="C7" s="108"/>
      <c r="D7" s="109">
        <f aca="true" t="shared" si="0" ref="D7:E11">+D16+D25+D34+D43+D52+D61+D79+D88+D97+D106+D115+D124</f>
        <v>7736</v>
      </c>
      <c r="E7" s="109">
        <f t="shared" si="0"/>
        <v>58004</v>
      </c>
      <c r="F7" s="110">
        <f>SUM(F8:F15)</f>
        <v>256273067</v>
      </c>
      <c r="G7" s="109">
        <f>SUM(G8:G15)</f>
        <v>0</v>
      </c>
      <c r="H7" s="109">
        <f>SUM(H8:H15)</f>
        <v>742522</v>
      </c>
      <c r="I7" s="111"/>
    </row>
    <row r="8" spans="1:9" s="112" customFormat="1" ht="11.25" customHeight="1">
      <c r="A8" s="113"/>
      <c r="B8" s="114" t="s">
        <v>58</v>
      </c>
      <c r="C8" s="115"/>
      <c r="D8" s="116">
        <f t="shared" si="0"/>
        <v>2762</v>
      </c>
      <c r="E8" s="116">
        <f t="shared" si="0"/>
        <v>4507</v>
      </c>
      <c r="F8" s="116">
        <v>7537917</v>
      </c>
      <c r="G8" s="116">
        <v>0</v>
      </c>
      <c r="H8" s="116">
        <v>97367</v>
      </c>
      <c r="I8" s="111"/>
    </row>
    <row r="9" spans="1:9" s="112" customFormat="1" ht="11.25" customHeight="1">
      <c r="A9" s="113"/>
      <c r="B9" s="114" t="s">
        <v>47</v>
      </c>
      <c r="C9" s="115"/>
      <c r="D9" s="116">
        <f t="shared" si="0"/>
        <v>1904</v>
      </c>
      <c r="E9" s="116">
        <f t="shared" si="0"/>
        <v>6463</v>
      </c>
      <c r="F9" s="116">
        <v>18554055</v>
      </c>
      <c r="G9" s="116">
        <v>0</v>
      </c>
      <c r="H9" s="116">
        <v>94473</v>
      </c>
      <c r="I9" s="111"/>
    </row>
    <row r="10" spans="1:9" s="112" customFormat="1" ht="11.25" customHeight="1">
      <c r="A10" s="113"/>
      <c r="B10" s="114" t="s">
        <v>48</v>
      </c>
      <c r="C10" s="115"/>
      <c r="D10" s="116">
        <f t="shared" si="0"/>
        <v>1606</v>
      </c>
      <c r="E10" s="116">
        <f t="shared" si="0"/>
        <v>10415</v>
      </c>
      <c r="F10" s="116">
        <v>55770771</v>
      </c>
      <c r="G10" s="116">
        <v>0</v>
      </c>
      <c r="H10" s="116">
        <v>112740</v>
      </c>
      <c r="I10" s="111"/>
    </row>
    <row r="11" spans="1:9" s="112" customFormat="1" ht="11.25" customHeight="1">
      <c r="A11" s="113"/>
      <c r="B11" s="114" t="s">
        <v>49</v>
      </c>
      <c r="C11" s="115"/>
      <c r="D11" s="116">
        <f t="shared" si="0"/>
        <v>912</v>
      </c>
      <c r="E11" s="116">
        <f t="shared" si="0"/>
        <v>12087</v>
      </c>
      <c r="F11" s="116">
        <v>53102482</v>
      </c>
      <c r="G11" s="116">
        <v>0</v>
      </c>
      <c r="H11" s="116">
        <v>119332</v>
      </c>
      <c r="I11" s="111"/>
    </row>
    <row r="12" spans="1:9" s="112" customFormat="1" ht="11.25" customHeight="1">
      <c r="A12" s="113"/>
      <c r="B12" s="114" t="s">
        <v>50</v>
      </c>
      <c r="C12" s="115"/>
      <c r="D12" s="116">
        <f aca="true" t="shared" si="1" ref="D12:E15">+D21+D30+D39+D48+D57+D75+D84+D93+D102+D111+D120+D129</f>
        <v>263</v>
      </c>
      <c r="E12" s="116">
        <f t="shared" si="1"/>
        <v>6176</v>
      </c>
      <c r="F12" s="116">
        <v>28668942</v>
      </c>
      <c r="G12" s="116">
        <v>0</v>
      </c>
      <c r="H12" s="116">
        <v>46265</v>
      </c>
      <c r="I12" s="111"/>
    </row>
    <row r="13" spans="1:9" s="112" customFormat="1" ht="11.25" customHeight="1">
      <c r="A13" s="113"/>
      <c r="B13" s="114" t="s">
        <v>51</v>
      </c>
      <c r="C13" s="115"/>
      <c r="D13" s="116">
        <f t="shared" si="1"/>
        <v>151</v>
      </c>
      <c r="E13" s="116">
        <f t="shared" si="1"/>
        <v>5744</v>
      </c>
      <c r="F13" s="116">
        <v>34789580</v>
      </c>
      <c r="G13" s="116">
        <v>0</v>
      </c>
      <c r="H13" s="116">
        <v>63138</v>
      </c>
      <c r="I13" s="111"/>
    </row>
    <row r="14" spans="1:9" s="112" customFormat="1" ht="11.25" customHeight="1">
      <c r="A14" s="113"/>
      <c r="B14" s="114" t="s">
        <v>52</v>
      </c>
      <c r="C14" s="115"/>
      <c r="D14" s="116">
        <f t="shared" si="1"/>
        <v>114</v>
      </c>
      <c r="E14" s="116">
        <f t="shared" si="1"/>
        <v>7660</v>
      </c>
      <c r="F14" s="116">
        <v>38910179</v>
      </c>
      <c r="G14" s="116">
        <v>0</v>
      </c>
      <c r="H14" s="116">
        <v>87297</v>
      </c>
      <c r="I14" s="111"/>
    </row>
    <row r="15" spans="1:9" s="112" customFormat="1" ht="11.25" customHeight="1">
      <c r="A15" s="113"/>
      <c r="B15" s="117" t="s">
        <v>53</v>
      </c>
      <c r="C15" s="31"/>
      <c r="D15" s="116">
        <f t="shared" si="1"/>
        <v>24</v>
      </c>
      <c r="E15" s="116">
        <f t="shared" si="1"/>
        <v>4952</v>
      </c>
      <c r="F15" s="116">
        <v>18939141</v>
      </c>
      <c r="G15" s="116">
        <v>0</v>
      </c>
      <c r="H15" s="116">
        <v>121910</v>
      </c>
      <c r="I15" s="111"/>
    </row>
    <row r="16" spans="1:9" s="123" customFormat="1" ht="18.75" customHeight="1">
      <c r="A16" s="118">
        <v>49</v>
      </c>
      <c r="B16" s="119" t="s">
        <v>8</v>
      </c>
      <c r="C16" s="120"/>
      <c r="D16" s="121">
        <f>SUM(D17:D24)</f>
        <v>9</v>
      </c>
      <c r="E16" s="121">
        <f>SUM(E17:E24)</f>
        <v>205</v>
      </c>
      <c r="F16" s="121">
        <v>931628</v>
      </c>
      <c r="G16" s="121">
        <f>SUM(G17:G24)</f>
        <v>0</v>
      </c>
      <c r="H16" s="121">
        <f>SUM(H17:H24)</f>
        <v>0</v>
      </c>
      <c r="I16" s="122"/>
    </row>
    <row r="17" spans="1:9" s="112" customFormat="1" ht="11.25" customHeight="1">
      <c r="A17" s="113"/>
      <c r="B17" s="114" t="s">
        <v>58</v>
      </c>
      <c r="C17" s="115"/>
      <c r="D17" s="124">
        <v>0</v>
      </c>
      <c r="E17" s="124">
        <v>0</v>
      </c>
      <c r="F17" s="124">
        <v>0</v>
      </c>
      <c r="G17" s="124">
        <v>0</v>
      </c>
      <c r="H17" s="124">
        <v>0</v>
      </c>
      <c r="I17" s="111"/>
    </row>
    <row r="18" spans="1:9" s="112" customFormat="1" ht="11.25" customHeight="1">
      <c r="A18" s="113"/>
      <c r="B18" s="114" t="s">
        <v>47</v>
      </c>
      <c r="C18" s="115"/>
      <c r="D18" s="124">
        <v>2</v>
      </c>
      <c r="E18" s="124">
        <v>6</v>
      </c>
      <c r="F18" s="125" t="s">
        <v>59</v>
      </c>
      <c r="G18" s="124">
        <v>0</v>
      </c>
      <c r="H18" s="124">
        <v>0</v>
      </c>
      <c r="I18" s="111"/>
    </row>
    <row r="19" spans="1:9" s="112" customFormat="1" ht="11.25" customHeight="1">
      <c r="A19" s="113"/>
      <c r="B19" s="114" t="s">
        <v>48</v>
      </c>
      <c r="C19" s="115"/>
      <c r="D19" s="124">
        <v>1</v>
      </c>
      <c r="E19" s="124">
        <v>9</v>
      </c>
      <c r="F19" s="125" t="s">
        <v>59</v>
      </c>
      <c r="G19" s="125">
        <v>0</v>
      </c>
      <c r="H19" s="124">
        <v>0</v>
      </c>
      <c r="I19" s="111"/>
    </row>
    <row r="20" spans="1:9" s="112" customFormat="1" ht="11.25" customHeight="1">
      <c r="A20" s="113"/>
      <c r="B20" s="114" t="s">
        <v>49</v>
      </c>
      <c r="C20" s="115"/>
      <c r="D20" s="124">
        <v>2</v>
      </c>
      <c r="E20" s="124">
        <v>34</v>
      </c>
      <c r="F20" s="125" t="s">
        <v>59</v>
      </c>
      <c r="G20" s="125">
        <v>0</v>
      </c>
      <c r="H20" s="124">
        <v>0</v>
      </c>
      <c r="I20" s="111"/>
    </row>
    <row r="21" spans="1:9" s="112" customFormat="1" ht="11.25" customHeight="1">
      <c r="A21" s="113"/>
      <c r="B21" s="114" t="s">
        <v>50</v>
      </c>
      <c r="C21" s="115"/>
      <c r="D21" s="124">
        <v>1</v>
      </c>
      <c r="E21" s="124">
        <v>22</v>
      </c>
      <c r="F21" s="125" t="s">
        <v>59</v>
      </c>
      <c r="G21" s="125">
        <v>0</v>
      </c>
      <c r="H21" s="124">
        <v>0</v>
      </c>
      <c r="I21" s="111"/>
    </row>
    <row r="22" spans="1:9" s="112" customFormat="1" ht="11.25" customHeight="1">
      <c r="A22" s="113"/>
      <c r="B22" s="114" t="s">
        <v>51</v>
      </c>
      <c r="C22" s="115"/>
      <c r="D22" s="124">
        <v>2</v>
      </c>
      <c r="E22" s="124">
        <v>83</v>
      </c>
      <c r="F22" s="125" t="s">
        <v>59</v>
      </c>
      <c r="G22" s="125">
        <v>0</v>
      </c>
      <c r="H22" s="124">
        <v>0</v>
      </c>
      <c r="I22" s="111"/>
    </row>
    <row r="23" spans="1:9" s="112" customFormat="1" ht="11.25" customHeight="1">
      <c r="A23" s="113"/>
      <c r="B23" s="114" t="s">
        <v>52</v>
      </c>
      <c r="C23" s="115"/>
      <c r="D23" s="124">
        <v>1</v>
      </c>
      <c r="E23" s="124">
        <v>51</v>
      </c>
      <c r="F23" s="125" t="s">
        <v>59</v>
      </c>
      <c r="G23" s="125">
        <v>0</v>
      </c>
      <c r="H23" s="124">
        <v>0</v>
      </c>
      <c r="I23" s="111"/>
    </row>
    <row r="24" spans="1:9" s="112" customFormat="1" ht="11.25" customHeight="1">
      <c r="A24" s="113"/>
      <c r="B24" s="117" t="s">
        <v>53</v>
      </c>
      <c r="C24" s="31"/>
      <c r="D24" s="124">
        <v>0</v>
      </c>
      <c r="E24" s="124">
        <v>0</v>
      </c>
      <c r="F24" s="124">
        <v>0</v>
      </c>
      <c r="G24" s="124">
        <v>0</v>
      </c>
      <c r="H24" s="124">
        <v>0</v>
      </c>
      <c r="I24" s="111"/>
    </row>
    <row r="25" spans="1:9" s="123" customFormat="1" ht="18.75" customHeight="1">
      <c r="A25" s="118">
        <v>50</v>
      </c>
      <c r="B25" s="119" t="s">
        <v>9</v>
      </c>
      <c r="C25" s="120"/>
      <c r="D25" s="126">
        <f>SUM(D26:D33)</f>
        <v>252</v>
      </c>
      <c r="E25" s="121">
        <f>SUM(E26:E33)</f>
        <v>1698</v>
      </c>
      <c r="F25" s="121">
        <v>7509143</v>
      </c>
      <c r="G25" s="121">
        <f>SUM(G26:G33)</f>
        <v>0</v>
      </c>
      <c r="H25" s="121">
        <v>0</v>
      </c>
      <c r="I25" s="122"/>
    </row>
    <row r="26" spans="1:9" s="112" customFormat="1" ht="11.25" customHeight="1">
      <c r="A26" s="113"/>
      <c r="B26" s="114" t="s">
        <v>60</v>
      </c>
      <c r="C26" s="115"/>
      <c r="D26" s="124">
        <v>73</v>
      </c>
      <c r="E26" s="124">
        <v>127</v>
      </c>
      <c r="F26" s="124">
        <v>307679</v>
      </c>
      <c r="G26" s="124">
        <v>0</v>
      </c>
      <c r="H26" s="124">
        <v>0</v>
      </c>
      <c r="I26" s="111"/>
    </row>
    <row r="27" spans="1:9" s="112" customFormat="1" ht="11.25" customHeight="1">
      <c r="A27" s="113"/>
      <c r="B27" s="114" t="s">
        <v>47</v>
      </c>
      <c r="C27" s="115"/>
      <c r="D27" s="124">
        <v>62</v>
      </c>
      <c r="E27" s="124">
        <v>209</v>
      </c>
      <c r="F27" s="124">
        <v>483556</v>
      </c>
      <c r="G27" s="124">
        <v>0</v>
      </c>
      <c r="H27" s="124">
        <v>0</v>
      </c>
      <c r="I27" s="111"/>
    </row>
    <row r="28" spans="1:9" s="112" customFormat="1" ht="11.25" customHeight="1">
      <c r="A28" s="113"/>
      <c r="B28" s="114" t="s">
        <v>48</v>
      </c>
      <c r="C28" s="115"/>
      <c r="D28" s="124">
        <v>64</v>
      </c>
      <c r="E28" s="124">
        <v>404</v>
      </c>
      <c r="F28" s="124">
        <v>1995549</v>
      </c>
      <c r="G28" s="124">
        <v>0</v>
      </c>
      <c r="H28" s="124">
        <v>0</v>
      </c>
      <c r="I28" s="111"/>
    </row>
    <row r="29" spans="1:9" s="112" customFormat="1" ht="11.25" customHeight="1">
      <c r="A29" s="113"/>
      <c r="B29" s="114" t="s">
        <v>49</v>
      </c>
      <c r="C29" s="115"/>
      <c r="D29" s="124">
        <v>40</v>
      </c>
      <c r="E29" s="124">
        <v>497</v>
      </c>
      <c r="F29" s="124">
        <v>2388925</v>
      </c>
      <c r="G29" s="124">
        <v>0</v>
      </c>
      <c r="H29" s="124">
        <v>0</v>
      </c>
      <c r="I29" s="111"/>
    </row>
    <row r="30" spans="1:9" s="112" customFormat="1" ht="11.25" customHeight="1">
      <c r="A30" s="113"/>
      <c r="B30" s="114" t="s">
        <v>50</v>
      </c>
      <c r="C30" s="115"/>
      <c r="D30" s="124">
        <v>8</v>
      </c>
      <c r="E30" s="124">
        <v>185</v>
      </c>
      <c r="F30" s="125" t="s">
        <v>59</v>
      </c>
      <c r="G30" s="124">
        <v>0</v>
      </c>
      <c r="H30" s="124">
        <v>0</v>
      </c>
      <c r="I30" s="111"/>
    </row>
    <row r="31" spans="1:9" s="112" customFormat="1" ht="11.25" customHeight="1">
      <c r="A31" s="113"/>
      <c r="B31" s="114" t="s">
        <v>51</v>
      </c>
      <c r="C31" s="115"/>
      <c r="D31" s="124">
        <v>2</v>
      </c>
      <c r="E31" s="124">
        <v>77</v>
      </c>
      <c r="F31" s="125" t="s">
        <v>59</v>
      </c>
      <c r="G31" s="124">
        <v>0</v>
      </c>
      <c r="H31" s="124">
        <v>0</v>
      </c>
      <c r="I31" s="111"/>
    </row>
    <row r="32" spans="1:9" s="112" customFormat="1" ht="11.25" customHeight="1">
      <c r="A32" s="113"/>
      <c r="B32" s="114" t="s">
        <v>52</v>
      </c>
      <c r="C32" s="115"/>
      <c r="D32" s="124">
        <v>3</v>
      </c>
      <c r="E32" s="124">
        <v>199</v>
      </c>
      <c r="F32" s="124">
        <v>1204889</v>
      </c>
      <c r="G32" s="124">
        <v>0</v>
      </c>
      <c r="H32" s="124">
        <v>0</v>
      </c>
      <c r="I32" s="111"/>
    </row>
    <row r="33" spans="1:9" s="112" customFormat="1" ht="11.25" customHeight="1">
      <c r="A33" s="113"/>
      <c r="B33" s="117" t="s">
        <v>53</v>
      </c>
      <c r="C33" s="31"/>
      <c r="D33" s="124">
        <v>0</v>
      </c>
      <c r="E33" s="124">
        <v>0</v>
      </c>
      <c r="F33" s="124">
        <v>0</v>
      </c>
      <c r="G33" s="124">
        <v>0</v>
      </c>
      <c r="H33" s="124">
        <v>0</v>
      </c>
      <c r="I33" s="111"/>
    </row>
    <row r="34" spans="1:9" s="123" customFormat="1" ht="18.75" customHeight="1">
      <c r="A34" s="118">
        <v>51</v>
      </c>
      <c r="B34" s="119" t="s">
        <v>10</v>
      </c>
      <c r="C34" s="120"/>
      <c r="D34" s="121">
        <f>SUM(D35:D42)</f>
        <v>373</v>
      </c>
      <c r="E34" s="121">
        <f>SUM(E35:E42)</f>
        <v>4482</v>
      </c>
      <c r="F34" s="121">
        <v>29770055</v>
      </c>
      <c r="G34" s="121">
        <f>SUM(G35:G42)</f>
        <v>0</v>
      </c>
      <c r="H34" s="121">
        <f>SUM(H35:H42)</f>
        <v>0</v>
      </c>
      <c r="I34" s="122"/>
    </row>
    <row r="35" spans="1:9" s="112" customFormat="1" ht="11.25" customHeight="1">
      <c r="A35" s="113"/>
      <c r="B35" s="114" t="s">
        <v>58</v>
      </c>
      <c r="C35" s="115"/>
      <c r="D35" s="124">
        <v>79</v>
      </c>
      <c r="E35" s="124">
        <v>144</v>
      </c>
      <c r="F35" s="125">
        <v>621313</v>
      </c>
      <c r="G35" s="125">
        <v>0</v>
      </c>
      <c r="H35" s="124">
        <v>0</v>
      </c>
      <c r="I35" s="111"/>
    </row>
    <row r="36" spans="1:9" s="112" customFormat="1" ht="11.25" customHeight="1">
      <c r="A36" s="113"/>
      <c r="B36" s="114" t="s">
        <v>47</v>
      </c>
      <c r="C36" s="115"/>
      <c r="D36" s="124">
        <v>72</v>
      </c>
      <c r="E36" s="124">
        <v>245</v>
      </c>
      <c r="F36" s="125" t="s">
        <v>59</v>
      </c>
      <c r="G36" s="124">
        <v>0</v>
      </c>
      <c r="H36" s="124">
        <v>0</v>
      </c>
      <c r="I36" s="111"/>
    </row>
    <row r="37" spans="1:9" s="112" customFormat="1" ht="11.25" customHeight="1">
      <c r="A37" s="113"/>
      <c r="B37" s="114" t="s">
        <v>48</v>
      </c>
      <c r="C37" s="115"/>
      <c r="D37" s="124">
        <v>97</v>
      </c>
      <c r="E37" s="124">
        <v>634</v>
      </c>
      <c r="F37" s="124">
        <v>3433275</v>
      </c>
      <c r="G37" s="124">
        <v>0</v>
      </c>
      <c r="H37" s="124">
        <v>0</v>
      </c>
      <c r="I37" s="111"/>
    </row>
    <row r="38" spans="1:9" s="112" customFormat="1" ht="11.25" customHeight="1">
      <c r="A38" s="113"/>
      <c r="B38" s="114" t="s">
        <v>49</v>
      </c>
      <c r="C38" s="115"/>
      <c r="D38" s="124">
        <v>62</v>
      </c>
      <c r="E38" s="124">
        <v>837</v>
      </c>
      <c r="F38" s="124">
        <v>5495722</v>
      </c>
      <c r="G38" s="124">
        <v>0</v>
      </c>
      <c r="H38" s="124">
        <v>0</v>
      </c>
      <c r="I38" s="111"/>
    </row>
    <row r="39" spans="1:9" s="112" customFormat="1" ht="11.25" customHeight="1">
      <c r="A39" s="113"/>
      <c r="B39" s="114" t="s">
        <v>50</v>
      </c>
      <c r="C39" s="115"/>
      <c r="D39" s="124">
        <v>27</v>
      </c>
      <c r="E39" s="124">
        <v>663</v>
      </c>
      <c r="F39" s="124">
        <v>3257597</v>
      </c>
      <c r="G39" s="124">
        <v>0</v>
      </c>
      <c r="H39" s="124">
        <v>0</v>
      </c>
      <c r="I39" s="111"/>
    </row>
    <row r="40" spans="1:9" s="112" customFormat="1" ht="11.25" customHeight="1">
      <c r="A40" s="113"/>
      <c r="B40" s="114" t="s">
        <v>51</v>
      </c>
      <c r="C40" s="115"/>
      <c r="D40" s="124">
        <v>17</v>
      </c>
      <c r="E40" s="124">
        <v>641</v>
      </c>
      <c r="F40" s="124">
        <v>3589535</v>
      </c>
      <c r="G40" s="124">
        <v>0</v>
      </c>
      <c r="H40" s="124">
        <v>0</v>
      </c>
      <c r="I40" s="111"/>
    </row>
    <row r="41" spans="1:9" s="112" customFormat="1" ht="11.25" customHeight="1">
      <c r="A41" s="113"/>
      <c r="B41" s="114" t="s">
        <v>52</v>
      </c>
      <c r="C41" s="115"/>
      <c r="D41" s="124">
        <v>17</v>
      </c>
      <c r="E41" s="124">
        <v>1095</v>
      </c>
      <c r="F41" s="124">
        <v>10326051</v>
      </c>
      <c r="G41" s="124">
        <v>0</v>
      </c>
      <c r="H41" s="124">
        <v>0</v>
      </c>
      <c r="I41" s="111"/>
    </row>
    <row r="42" spans="1:9" s="112" customFormat="1" ht="11.25" customHeight="1">
      <c r="A42" s="113"/>
      <c r="B42" s="117" t="s">
        <v>53</v>
      </c>
      <c r="C42" s="31"/>
      <c r="D42" s="124">
        <v>2</v>
      </c>
      <c r="E42" s="124">
        <v>223</v>
      </c>
      <c r="F42" s="125" t="s">
        <v>59</v>
      </c>
      <c r="G42" s="125">
        <v>0</v>
      </c>
      <c r="H42" s="124">
        <v>0</v>
      </c>
      <c r="I42" s="111"/>
    </row>
    <row r="43" spans="1:9" s="123" customFormat="1" ht="18.75" customHeight="1">
      <c r="A43" s="118">
        <v>52</v>
      </c>
      <c r="B43" s="119" t="s">
        <v>61</v>
      </c>
      <c r="C43" s="120"/>
      <c r="D43" s="121">
        <f>SUM(D44:D51)</f>
        <v>496</v>
      </c>
      <c r="E43" s="127">
        <f>SUM(E44:E51)</f>
        <v>4289</v>
      </c>
      <c r="F43" s="127">
        <v>45697001</v>
      </c>
      <c r="G43" s="121">
        <f>SUM(G44:G51)</f>
        <v>0</v>
      </c>
      <c r="H43" s="121">
        <v>0</v>
      </c>
      <c r="I43" s="122"/>
    </row>
    <row r="44" spans="1:9" s="112" customFormat="1" ht="11.25" customHeight="1">
      <c r="A44" s="113"/>
      <c r="B44" s="114" t="s">
        <v>58</v>
      </c>
      <c r="C44" s="115"/>
      <c r="D44" s="124">
        <v>91</v>
      </c>
      <c r="E44" s="124">
        <v>158</v>
      </c>
      <c r="F44" s="124">
        <v>889935</v>
      </c>
      <c r="G44" s="124">
        <v>0</v>
      </c>
      <c r="H44" s="124">
        <v>0</v>
      </c>
      <c r="I44" s="111"/>
    </row>
    <row r="45" spans="1:9" s="112" customFormat="1" ht="11.25" customHeight="1">
      <c r="A45" s="113"/>
      <c r="B45" s="114" t="s">
        <v>47</v>
      </c>
      <c r="C45" s="115"/>
      <c r="D45" s="124">
        <v>121</v>
      </c>
      <c r="E45" s="124">
        <v>414</v>
      </c>
      <c r="F45" s="124">
        <v>2058874</v>
      </c>
      <c r="G45" s="124">
        <v>0</v>
      </c>
      <c r="H45" s="124">
        <v>0</v>
      </c>
      <c r="I45" s="111"/>
    </row>
    <row r="46" spans="1:9" s="112" customFormat="1" ht="11.25" customHeight="1">
      <c r="A46" s="113"/>
      <c r="B46" s="114" t="s">
        <v>48</v>
      </c>
      <c r="C46" s="115"/>
      <c r="D46" s="124">
        <v>164</v>
      </c>
      <c r="E46" s="124">
        <v>1095</v>
      </c>
      <c r="F46" s="124">
        <v>12563058</v>
      </c>
      <c r="G46" s="124">
        <v>0</v>
      </c>
      <c r="H46" s="124">
        <v>0</v>
      </c>
      <c r="I46" s="111"/>
    </row>
    <row r="47" spans="1:9" s="112" customFormat="1" ht="11.25" customHeight="1">
      <c r="A47" s="113"/>
      <c r="B47" s="114" t="s">
        <v>49</v>
      </c>
      <c r="C47" s="115"/>
      <c r="D47" s="124">
        <v>74</v>
      </c>
      <c r="E47" s="124">
        <v>989</v>
      </c>
      <c r="F47" s="124">
        <v>11536412</v>
      </c>
      <c r="G47" s="124">
        <v>0</v>
      </c>
      <c r="H47" s="124">
        <v>0</v>
      </c>
      <c r="I47" s="111"/>
    </row>
    <row r="48" spans="1:9" s="112" customFormat="1" ht="11.25" customHeight="1">
      <c r="A48" s="113"/>
      <c r="B48" s="114" t="s">
        <v>50</v>
      </c>
      <c r="C48" s="115"/>
      <c r="D48" s="124">
        <v>24</v>
      </c>
      <c r="E48" s="124">
        <v>548</v>
      </c>
      <c r="F48" s="124">
        <v>3589710</v>
      </c>
      <c r="G48" s="124">
        <v>0</v>
      </c>
      <c r="H48" s="124">
        <v>0</v>
      </c>
      <c r="I48" s="111"/>
    </row>
    <row r="49" spans="1:9" s="112" customFormat="1" ht="11.25" customHeight="1">
      <c r="A49" s="113"/>
      <c r="B49" s="114" t="s">
        <v>51</v>
      </c>
      <c r="C49" s="115"/>
      <c r="D49" s="124">
        <v>14</v>
      </c>
      <c r="E49" s="124">
        <v>566</v>
      </c>
      <c r="F49" s="124">
        <v>10993192</v>
      </c>
      <c r="G49" s="124">
        <v>0</v>
      </c>
      <c r="H49" s="124">
        <v>0</v>
      </c>
      <c r="I49" s="111"/>
    </row>
    <row r="50" spans="1:9" s="112" customFormat="1" ht="11.25" customHeight="1">
      <c r="A50" s="113"/>
      <c r="B50" s="114" t="s">
        <v>52</v>
      </c>
      <c r="C50" s="115"/>
      <c r="D50" s="124">
        <v>8</v>
      </c>
      <c r="E50" s="124">
        <v>519</v>
      </c>
      <c r="F50" s="124">
        <v>4065820</v>
      </c>
      <c r="G50" s="124">
        <v>0</v>
      </c>
      <c r="H50" s="124">
        <v>0</v>
      </c>
      <c r="I50" s="111"/>
    </row>
    <row r="51" spans="1:9" s="112" customFormat="1" ht="11.25" customHeight="1">
      <c r="A51" s="113"/>
      <c r="B51" s="117" t="s">
        <v>53</v>
      </c>
      <c r="C51" s="31"/>
      <c r="D51" s="124">
        <v>0</v>
      </c>
      <c r="E51" s="124">
        <v>0</v>
      </c>
      <c r="F51" s="124">
        <v>0</v>
      </c>
      <c r="G51" s="124">
        <v>0</v>
      </c>
      <c r="H51" s="124">
        <v>0</v>
      </c>
      <c r="I51" s="111"/>
    </row>
    <row r="52" spans="1:9" s="123" customFormat="1" ht="18.75" customHeight="1">
      <c r="A52" s="118">
        <v>53</v>
      </c>
      <c r="B52" s="119" t="s">
        <v>11</v>
      </c>
      <c r="C52" s="120"/>
      <c r="D52" s="121">
        <f>SUM(D53:D60)</f>
        <v>643</v>
      </c>
      <c r="E52" s="121">
        <f>SUM(E53:E60)</f>
        <v>6247</v>
      </c>
      <c r="F52" s="121">
        <v>74561430</v>
      </c>
      <c r="G52" s="121">
        <f>SUM(G53:G60)</f>
        <v>0</v>
      </c>
      <c r="H52" s="121">
        <f>SUM(H53:H60)</f>
        <v>0</v>
      </c>
      <c r="I52" s="122"/>
    </row>
    <row r="53" spans="1:9" s="112" customFormat="1" ht="11.25" customHeight="1">
      <c r="A53" s="113"/>
      <c r="B53" s="114" t="s">
        <v>58</v>
      </c>
      <c r="C53" s="115"/>
      <c r="D53" s="124">
        <v>99</v>
      </c>
      <c r="E53" s="124">
        <v>170</v>
      </c>
      <c r="F53" s="125" t="s">
        <v>59</v>
      </c>
      <c r="G53" s="124">
        <v>0</v>
      </c>
      <c r="H53" s="124">
        <v>0</v>
      </c>
      <c r="I53" s="111"/>
    </row>
    <row r="54" spans="1:9" s="112" customFormat="1" ht="11.25" customHeight="1">
      <c r="A54" s="113"/>
      <c r="B54" s="114" t="s">
        <v>47</v>
      </c>
      <c r="C54" s="115"/>
      <c r="D54" s="124">
        <v>167</v>
      </c>
      <c r="E54" s="124">
        <v>583</v>
      </c>
      <c r="F54" s="124">
        <v>5839323</v>
      </c>
      <c r="G54" s="124">
        <v>0</v>
      </c>
      <c r="H54" s="124">
        <v>0</v>
      </c>
      <c r="I54" s="111"/>
    </row>
    <row r="55" spans="1:9" s="112" customFormat="1" ht="11.25" customHeight="1">
      <c r="A55" s="113"/>
      <c r="B55" s="114" t="s">
        <v>48</v>
      </c>
      <c r="C55" s="115"/>
      <c r="D55" s="124">
        <v>190</v>
      </c>
      <c r="E55" s="124">
        <v>1244</v>
      </c>
      <c r="F55" s="124">
        <v>20639626</v>
      </c>
      <c r="G55" s="124">
        <v>0</v>
      </c>
      <c r="H55" s="124">
        <v>0</v>
      </c>
      <c r="I55" s="111"/>
    </row>
    <row r="56" spans="1:9" s="112" customFormat="1" ht="11.25" customHeight="1">
      <c r="A56" s="113"/>
      <c r="B56" s="114" t="s">
        <v>49</v>
      </c>
      <c r="C56" s="115"/>
      <c r="D56" s="124">
        <v>118</v>
      </c>
      <c r="E56" s="124">
        <v>1508</v>
      </c>
      <c r="F56" s="124">
        <v>13522626</v>
      </c>
      <c r="G56" s="124">
        <v>0</v>
      </c>
      <c r="H56" s="124">
        <v>0</v>
      </c>
      <c r="I56" s="111"/>
    </row>
    <row r="57" spans="1:9" s="112" customFormat="1" ht="11.25" customHeight="1">
      <c r="A57" s="113"/>
      <c r="B57" s="114" t="s">
        <v>50</v>
      </c>
      <c r="C57" s="115"/>
      <c r="D57" s="124">
        <v>36</v>
      </c>
      <c r="E57" s="124">
        <v>848</v>
      </c>
      <c r="F57" s="124">
        <v>11722083</v>
      </c>
      <c r="G57" s="124">
        <v>0</v>
      </c>
      <c r="H57" s="124">
        <v>0</v>
      </c>
      <c r="I57" s="111"/>
    </row>
    <row r="58" spans="1:9" s="112" customFormat="1" ht="11.25" customHeight="1">
      <c r="A58" s="113"/>
      <c r="B58" s="114" t="s">
        <v>51</v>
      </c>
      <c r="C58" s="115"/>
      <c r="D58" s="124">
        <v>17</v>
      </c>
      <c r="E58" s="124">
        <v>646</v>
      </c>
      <c r="F58" s="124">
        <v>7514715</v>
      </c>
      <c r="G58" s="124">
        <v>0</v>
      </c>
      <c r="H58" s="124">
        <v>0</v>
      </c>
      <c r="I58" s="111"/>
    </row>
    <row r="59" spans="1:9" s="112" customFormat="1" ht="11.25" customHeight="1">
      <c r="A59" s="113"/>
      <c r="B59" s="114" t="s">
        <v>52</v>
      </c>
      <c r="C59" s="115"/>
      <c r="D59" s="124">
        <v>15</v>
      </c>
      <c r="E59" s="124">
        <v>1100</v>
      </c>
      <c r="F59" s="124">
        <v>12072427</v>
      </c>
      <c r="G59" s="124">
        <v>0</v>
      </c>
      <c r="H59" s="124">
        <v>0</v>
      </c>
      <c r="I59" s="111"/>
    </row>
    <row r="60" spans="1:9" s="112" customFormat="1" ht="11.25" customHeight="1">
      <c r="A60" s="113"/>
      <c r="B60" s="117" t="s">
        <v>53</v>
      </c>
      <c r="C60" s="31"/>
      <c r="D60" s="124">
        <v>1</v>
      </c>
      <c r="E60" s="124">
        <v>148</v>
      </c>
      <c r="F60" s="125" t="s">
        <v>59</v>
      </c>
      <c r="G60" s="124">
        <v>0</v>
      </c>
      <c r="H60" s="124">
        <v>0</v>
      </c>
      <c r="I60" s="111"/>
    </row>
    <row r="61" spans="1:9" s="123" customFormat="1" ht="18.75" customHeight="1">
      <c r="A61" s="118">
        <v>54</v>
      </c>
      <c r="B61" s="119" t="s">
        <v>12</v>
      </c>
      <c r="C61" s="120"/>
      <c r="D61" s="121">
        <f>SUM(D62:D65)+SUM(D75:D78)</f>
        <v>469</v>
      </c>
      <c r="E61" s="121">
        <f>SUM(E62:E65)+SUM(E75:E78)</f>
        <v>4345</v>
      </c>
      <c r="F61" s="121">
        <v>24372591</v>
      </c>
      <c r="G61" s="121">
        <f>SUM(G62:G65)+SUM(G75:G78)</f>
        <v>0</v>
      </c>
      <c r="H61" s="121">
        <f>SUM(H62:H65)+SUM(H71:H75)</f>
        <v>0</v>
      </c>
      <c r="I61" s="122"/>
    </row>
    <row r="62" spans="1:9" s="112" customFormat="1" ht="11.25" customHeight="1">
      <c r="A62" s="113"/>
      <c r="B62" s="114" t="s">
        <v>58</v>
      </c>
      <c r="C62" s="115"/>
      <c r="D62" s="124">
        <v>110</v>
      </c>
      <c r="E62" s="124">
        <v>187</v>
      </c>
      <c r="F62" s="125" t="s">
        <v>59</v>
      </c>
      <c r="G62" s="124">
        <v>0</v>
      </c>
      <c r="H62" s="124">
        <v>0</v>
      </c>
      <c r="I62" s="111"/>
    </row>
    <row r="63" spans="1:9" s="112" customFormat="1" ht="11.25" customHeight="1">
      <c r="A63" s="113"/>
      <c r="B63" s="114" t="s">
        <v>47</v>
      </c>
      <c r="C63" s="115"/>
      <c r="D63" s="124">
        <v>124</v>
      </c>
      <c r="E63" s="124">
        <v>426</v>
      </c>
      <c r="F63" s="124">
        <v>2194381</v>
      </c>
      <c r="G63" s="124">
        <v>0</v>
      </c>
      <c r="H63" s="124">
        <v>0</v>
      </c>
      <c r="I63" s="111"/>
    </row>
    <row r="64" spans="1:9" s="112" customFormat="1" ht="11.25" customHeight="1">
      <c r="A64" s="113"/>
      <c r="B64" s="114" t="s">
        <v>48</v>
      </c>
      <c r="C64" s="115"/>
      <c r="D64" s="124">
        <v>120</v>
      </c>
      <c r="E64" s="124">
        <v>814</v>
      </c>
      <c r="F64" s="124">
        <v>4566625</v>
      </c>
      <c r="G64" s="124">
        <v>0</v>
      </c>
      <c r="H64" s="124">
        <v>0</v>
      </c>
      <c r="I64" s="111"/>
    </row>
    <row r="65" spans="1:9" s="112" customFormat="1" ht="11.25" customHeight="1">
      <c r="A65" s="113"/>
      <c r="B65" s="114" t="s">
        <v>49</v>
      </c>
      <c r="C65" s="115"/>
      <c r="D65" s="124">
        <v>77</v>
      </c>
      <c r="E65" s="124">
        <v>1016</v>
      </c>
      <c r="F65" s="124">
        <v>5961464</v>
      </c>
      <c r="G65" s="124">
        <v>0</v>
      </c>
      <c r="H65" s="124">
        <v>0</v>
      </c>
      <c r="I65" s="111"/>
    </row>
    <row r="66" spans="1:9" s="133" customFormat="1" ht="4.5" customHeight="1" thickBot="1">
      <c r="A66" s="128"/>
      <c r="B66" s="129"/>
      <c r="C66" s="130"/>
      <c r="D66" s="131"/>
      <c r="E66" s="131"/>
      <c r="F66" s="131"/>
      <c r="G66" s="131"/>
      <c r="H66" s="131"/>
      <c r="I66" s="132"/>
    </row>
    <row r="67" spans="1:9" s="5" customFormat="1" ht="16.5" customHeight="1">
      <c r="A67" s="53" t="s">
        <v>62</v>
      </c>
      <c r="B67" s="53"/>
      <c r="C67" s="53"/>
      <c r="D67" s="134"/>
      <c r="E67" s="134"/>
      <c r="F67" s="134"/>
      <c r="G67" s="134"/>
      <c r="H67" s="134"/>
      <c r="I67" s="43"/>
    </row>
    <row r="68" spans="1:2" ht="11.25" customHeight="1">
      <c r="A68" s="50" t="s">
        <v>63</v>
      </c>
      <c r="B68" s="50"/>
    </row>
    <row r="69" spans="1:9" s="4" customFormat="1" ht="30" customHeight="1">
      <c r="A69" s="49"/>
      <c r="B69" s="135"/>
      <c r="C69" s="135"/>
      <c r="D69" s="136"/>
      <c r="E69" s="137"/>
      <c r="F69" s="137"/>
      <c r="G69" s="137"/>
      <c r="H69" s="138"/>
      <c r="I69" s="14"/>
    </row>
    <row r="70" spans="1:9" s="93" customFormat="1" ht="42" customHeight="1">
      <c r="A70" s="278" t="s">
        <v>64</v>
      </c>
      <c r="B70" s="278"/>
      <c r="C70" s="278"/>
      <c r="D70" s="278"/>
      <c r="E70" s="278"/>
      <c r="F70" s="278"/>
      <c r="G70" s="278"/>
      <c r="H70" s="278"/>
      <c r="I70" s="92"/>
    </row>
    <row r="71" spans="1:9" s="3" customFormat="1" ht="16.5" customHeight="1" thickBot="1">
      <c r="A71" s="95"/>
      <c r="B71" s="94"/>
      <c r="C71" s="94"/>
      <c r="D71" s="95"/>
      <c r="E71" s="95"/>
      <c r="F71" s="95"/>
      <c r="G71" s="94"/>
      <c r="H71" s="96"/>
      <c r="I71" s="18"/>
    </row>
    <row r="72" spans="1:9" s="101" customFormat="1" ht="25.5" customHeight="1">
      <c r="A72" s="279" t="s">
        <v>37</v>
      </c>
      <c r="B72" s="279"/>
      <c r="C72" s="280"/>
      <c r="D72" s="97" t="s">
        <v>38</v>
      </c>
      <c r="E72" s="97" t="s">
        <v>39</v>
      </c>
      <c r="F72" s="139" t="s">
        <v>54</v>
      </c>
      <c r="G72" s="97" t="s">
        <v>40</v>
      </c>
      <c r="H72" s="99" t="s">
        <v>41</v>
      </c>
      <c r="I72" s="100"/>
    </row>
    <row r="73" spans="1:9" s="101" customFormat="1" ht="13.5" customHeight="1">
      <c r="A73" s="281"/>
      <c r="B73" s="281"/>
      <c r="C73" s="282"/>
      <c r="D73" s="102" t="s">
        <v>42</v>
      </c>
      <c r="E73" s="102" t="s">
        <v>43</v>
      </c>
      <c r="F73" s="102" t="s">
        <v>44</v>
      </c>
      <c r="G73" s="102" t="s">
        <v>44</v>
      </c>
      <c r="H73" s="103" t="s">
        <v>45</v>
      </c>
      <c r="I73" s="100"/>
    </row>
    <row r="74" spans="1:9" s="101" customFormat="1" ht="5.25" customHeight="1">
      <c r="A74" s="104"/>
      <c r="B74" s="104"/>
      <c r="C74" s="105"/>
      <c r="D74" s="106"/>
      <c r="E74" s="106"/>
      <c r="F74" s="106"/>
      <c r="G74" s="106"/>
      <c r="H74" s="106"/>
      <c r="I74" s="100"/>
    </row>
    <row r="75" spans="1:9" s="112" customFormat="1" ht="11.25" customHeight="1">
      <c r="A75" s="113"/>
      <c r="B75" s="114" t="s">
        <v>50</v>
      </c>
      <c r="C75" s="115"/>
      <c r="D75" s="124">
        <v>13</v>
      </c>
      <c r="E75" s="124">
        <v>304</v>
      </c>
      <c r="F75" s="124">
        <v>1763744</v>
      </c>
      <c r="G75" s="124">
        <v>0</v>
      </c>
      <c r="H75" s="140">
        <v>0</v>
      </c>
      <c r="I75" s="111"/>
    </row>
    <row r="76" spans="1:9" s="112" customFormat="1" ht="11.25" customHeight="1">
      <c r="A76" s="113"/>
      <c r="B76" s="114" t="s">
        <v>51</v>
      </c>
      <c r="C76" s="115"/>
      <c r="D76" s="124">
        <v>15</v>
      </c>
      <c r="E76" s="124">
        <v>538</v>
      </c>
      <c r="F76" s="124">
        <v>4927838</v>
      </c>
      <c r="G76" s="124">
        <v>0</v>
      </c>
      <c r="H76" s="140">
        <v>0</v>
      </c>
      <c r="I76" s="111"/>
    </row>
    <row r="77" spans="1:9" s="112" customFormat="1" ht="11.25" customHeight="1">
      <c r="A77" s="113"/>
      <c r="B77" s="114" t="s">
        <v>52</v>
      </c>
      <c r="C77" s="115"/>
      <c r="D77" s="124">
        <v>9</v>
      </c>
      <c r="E77" s="124">
        <v>606</v>
      </c>
      <c r="F77" s="124">
        <v>4027624</v>
      </c>
      <c r="G77" s="124">
        <v>0</v>
      </c>
      <c r="H77" s="140">
        <v>0</v>
      </c>
      <c r="I77" s="111"/>
    </row>
    <row r="78" spans="1:9" s="112" customFormat="1" ht="11.25" customHeight="1">
      <c r="A78" s="113"/>
      <c r="B78" s="117" t="s">
        <v>53</v>
      </c>
      <c r="C78" s="31"/>
      <c r="D78" s="124">
        <v>1</v>
      </c>
      <c r="E78" s="124">
        <v>454</v>
      </c>
      <c r="F78" s="125" t="s">
        <v>65</v>
      </c>
      <c r="G78" s="124">
        <v>0</v>
      </c>
      <c r="H78" s="140">
        <v>0</v>
      </c>
      <c r="I78" s="111"/>
    </row>
    <row r="79" spans="1:9" s="123" customFormat="1" ht="20.25" customHeight="1">
      <c r="A79" s="118">
        <v>55</v>
      </c>
      <c r="B79" s="119" t="s">
        <v>13</v>
      </c>
      <c r="C79" s="120"/>
      <c r="D79" s="141">
        <f>SUM(D80:D87)</f>
        <v>14</v>
      </c>
      <c r="E79" s="141">
        <f>SUM(E80:E87)</f>
        <v>2034</v>
      </c>
      <c r="F79" s="142">
        <v>7447085</v>
      </c>
      <c r="G79" s="141">
        <f>SUM(G80:G87)</f>
        <v>0</v>
      </c>
      <c r="H79" s="141">
        <f>SUM(H80:H87)</f>
        <v>2078</v>
      </c>
      <c r="I79" s="122"/>
    </row>
    <row r="80" spans="1:9" s="112" customFormat="1" ht="11.25" customHeight="1">
      <c r="A80" s="113"/>
      <c r="B80" s="114" t="s">
        <v>58</v>
      </c>
      <c r="C80" s="115"/>
      <c r="D80" s="124">
        <v>1</v>
      </c>
      <c r="E80" s="124">
        <v>2</v>
      </c>
      <c r="F80" s="125" t="s">
        <v>59</v>
      </c>
      <c r="G80" s="124">
        <v>0</v>
      </c>
      <c r="H80" s="124">
        <v>40</v>
      </c>
      <c r="I80" s="111"/>
    </row>
    <row r="81" spans="1:9" s="112" customFormat="1" ht="11.25" customHeight="1">
      <c r="A81" s="113"/>
      <c r="B81" s="114" t="s">
        <v>47</v>
      </c>
      <c r="C81" s="115"/>
      <c r="D81" s="124">
        <v>2</v>
      </c>
      <c r="E81" s="124">
        <v>7</v>
      </c>
      <c r="F81" s="143" t="s">
        <v>59</v>
      </c>
      <c r="G81" s="140">
        <v>0</v>
      </c>
      <c r="H81" s="140">
        <v>148</v>
      </c>
      <c r="I81" s="111"/>
    </row>
    <row r="82" spans="1:9" s="112" customFormat="1" ht="11.25" customHeight="1">
      <c r="A82" s="113"/>
      <c r="B82" s="114" t="s">
        <v>48</v>
      </c>
      <c r="C82" s="115"/>
      <c r="D82" s="124">
        <v>2</v>
      </c>
      <c r="E82" s="124">
        <v>12</v>
      </c>
      <c r="F82" s="125" t="s">
        <v>59</v>
      </c>
      <c r="G82" s="125">
        <v>0</v>
      </c>
      <c r="H82" s="125">
        <v>830</v>
      </c>
      <c r="I82" s="111"/>
    </row>
    <row r="83" spans="1:9" s="112" customFormat="1" ht="11.25" customHeight="1">
      <c r="A83" s="113"/>
      <c r="B83" s="114" t="s">
        <v>49</v>
      </c>
      <c r="C83" s="115"/>
      <c r="D83" s="124">
        <v>2</v>
      </c>
      <c r="E83" s="124">
        <v>27</v>
      </c>
      <c r="F83" s="125" t="s">
        <v>59</v>
      </c>
      <c r="G83" s="125">
        <v>0</v>
      </c>
      <c r="H83" s="125">
        <v>1060</v>
      </c>
      <c r="I83" s="111"/>
    </row>
    <row r="84" spans="1:9" s="112" customFormat="1" ht="11.25" customHeight="1">
      <c r="A84" s="113"/>
      <c r="B84" s="114" t="s">
        <v>50</v>
      </c>
      <c r="C84" s="115"/>
      <c r="D84" s="124">
        <v>0</v>
      </c>
      <c r="E84" s="124">
        <v>0</v>
      </c>
      <c r="F84" s="140">
        <v>0</v>
      </c>
      <c r="G84" s="140">
        <v>0</v>
      </c>
      <c r="H84" s="140">
        <v>0</v>
      </c>
      <c r="I84" s="111"/>
    </row>
    <row r="85" spans="1:9" s="112" customFormat="1" ht="11.25" customHeight="1">
      <c r="A85" s="113"/>
      <c r="B85" s="114" t="s">
        <v>51</v>
      </c>
      <c r="C85" s="115"/>
      <c r="D85" s="124">
        <v>0</v>
      </c>
      <c r="E85" s="124">
        <v>0</v>
      </c>
      <c r="F85" s="125">
        <v>0</v>
      </c>
      <c r="G85" s="125">
        <v>0</v>
      </c>
      <c r="H85" s="125">
        <v>0</v>
      </c>
      <c r="I85" s="111"/>
    </row>
    <row r="86" spans="1:9" s="112" customFormat="1" ht="11.25" customHeight="1">
      <c r="A86" s="113"/>
      <c r="B86" s="114" t="s">
        <v>52</v>
      </c>
      <c r="C86" s="115"/>
      <c r="D86" s="124">
        <v>0</v>
      </c>
      <c r="E86" s="124">
        <v>0</v>
      </c>
      <c r="F86" s="140">
        <v>0</v>
      </c>
      <c r="G86" s="140">
        <v>0</v>
      </c>
      <c r="H86" s="140">
        <v>0</v>
      </c>
      <c r="I86" s="111"/>
    </row>
    <row r="87" spans="1:9" s="112" customFormat="1" ht="11.25" customHeight="1">
      <c r="A87" s="113"/>
      <c r="B87" s="117" t="s">
        <v>53</v>
      </c>
      <c r="C87" s="31"/>
      <c r="D87" s="124">
        <v>7</v>
      </c>
      <c r="E87" s="124">
        <v>1986</v>
      </c>
      <c r="F87" s="124">
        <v>7394859</v>
      </c>
      <c r="G87" s="124">
        <v>0</v>
      </c>
      <c r="H87" s="124">
        <v>0</v>
      </c>
      <c r="I87" s="111"/>
    </row>
    <row r="88" spans="1:9" s="123" customFormat="1" ht="20.25" customHeight="1">
      <c r="A88" s="118">
        <v>56</v>
      </c>
      <c r="B88" s="119" t="s">
        <v>14</v>
      </c>
      <c r="C88" s="120"/>
      <c r="D88" s="141">
        <f>SUM(D89:D96)</f>
        <v>1035</v>
      </c>
      <c r="E88" s="141">
        <f>SUM(E89:E96)</f>
        <v>4445</v>
      </c>
      <c r="F88" s="141">
        <v>10737392</v>
      </c>
      <c r="G88" s="141">
        <f>SUM(G89:G96)</f>
        <v>0</v>
      </c>
      <c r="H88" s="141">
        <f>SUM(H89:H96)</f>
        <v>113938</v>
      </c>
      <c r="I88" s="122"/>
    </row>
    <row r="89" spans="1:9" s="112" customFormat="1" ht="11.25" customHeight="1">
      <c r="A89" s="113"/>
      <c r="B89" s="114" t="s">
        <v>58</v>
      </c>
      <c r="C89" s="115"/>
      <c r="D89" s="124">
        <v>479</v>
      </c>
      <c r="E89" s="124">
        <v>752</v>
      </c>
      <c r="F89" s="124">
        <v>723643</v>
      </c>
      <c r="G89" s="124">
        <v>0</v>
      </c>
      <c r="H89" s="124">
        <v>23132</v>
      </c>
      <c r="I89" s="111"/>
    </row>
    <row r="90" spans="1:9" s="112" customFormat="1" ht="11.25" customHeight="1">
      <c r="A90" s="113"/>
      <c r="B90" s="114" t="s">
        <v>47</v>
      </c>
      <c r="C90" s="115"/>
      <c r="D90" s="124">
        <v>322</v>
      </c>
      <c r="E90" s="124">
        <v>1089</v>
      </c>
      <c r="F90" s="124">
        <v>1795963</v>
      </c>
      <c r="G90" s="124">
        <v>0</v>
      </c>
      <c r="H90" s="124">
        <v>27266</v>
      </c>
      <c r="I90" s="111"/>
    </row>
    <row r="91" spans="1:9" s="112" customFormat="1" ht="11.25" customHeight="1">
      <c r="A91" s="113"/>
      <c r="B91" s="114" t="s">
        <v>48</v>
      </c>
      <c r="C91" s="115"/>
      <c r="D91" s="124">
        <v>175</v>
      </c>
      <c r="E91" s="124">
        <v>1074</v>
      </c>
      <c r="F91" s="124">
        <v>1860739</v>
      </c>
      <c r="G91" s="124">
        <v>0</v>
      </c>
      <c r="H91" s="124">
        <v>33958</v>
      </c>
      <c r="I91" s="111"/>
    </row>
    <row r="92" spans="1:9" s="112" customFormat="1" ht="11.25" customHeight="1">
      <c r="A92" s="113"/>
      <c r="B92" s="114" t="s">
        <v>49</v>
      </c>
      <c r="C92" s="115"/>
      <c r="D92" s="124">
        <v>45</v>
      </c>
      <c r="E92" s="124">
        <v>553</v>
      </c>
      <c r="F92" s="124">
        <v>1023361</v>
      </c>
      <c r="G92" s="124">
        <v>0</v>
      </c>
      <c r="H92" s="124">
        <v>20127</v>
      </c>
      <c r="I92" s="111"/>
    </row>
    <row r="93" spans="1:9" s="112" customFormat="1" ht="11.25" customHeight="1">
      <c r="A93" s="113"/>
      <c r="B93" s="114" t="s">
        <v>50</v>
      </c>
      <c r="C93" s="115"/>
      <c r="D93" s="124">
        <v>7</v>
      </c>
      <c r="E93" s="124">
        <v>166</v>
      </c>
      <c r="F93" s="125" t="s">
        <v>59</v>
      </c>
      <c r="G93" s="124">
        <v>0</v>
      </c>
      <c r="H93" s="124">
        <v>3801</v>
      </c>
      <c r="I93" s="111"/>
    </row>
    <row r="94" spans="1:9" s="112" customFormat="1" ht="11.25" customHeight="1">
      <c r="A94" s="113"/>
      <c r="B94" s="114" t="s">
        <v>51</v>
      </c>
      <c r="C94" s="115"/>
      <c r="D94" s="124">
        <v>5</v>
      </c>
      <c r="E94" s="124">
        <v>181</v>
      </c>
      <c r="F94" s="124">
        <v>373751</v>
      </c>
      <c r="G94" s="124">
        <v>0</v>
      </c>
      <c r="H94" s="125">
        <v>2218</v>
      </c>
      <c r="I94" s="111"/>
    </row>
    <row r="95" spans="1:9" s="112" customFormat="1" ht="11.25" customHeight="1">
      <c r="A95" s="113"/>
      <c r="B95" s="114" t="s">
        <v>52</v>
      </c>
      <c r="C95" s="115"/>
      <c r="D95" s="124">
        <v>1</v>
      </c>
      <c r="E95" s="124">
        <v>54</v>
      </c>
      <c r="F95" s="125" t="s">
        <v>59</v>
      </c>
      <c r="G95" s="125">
        <v>0</v>
      </c>
      <c r="H95" s="124">
        <v>3436</v>
      </c>
      <c r="I95" s="111"/>
    </row>
    <row r="96" spans="1:9" s="112" customFormat="1" ht="11.25" customHeight="1">
      <c r="A96" s="113"/>
      <c r="B96" s="117" t="s">
        <v>53</v>
      </c>
      <c r="C96" s="31"/>
      <c r="D96" s="124">
        <v>1</v>
      </c>
      <c r="E96" s="124">
        <v>576</v>
      </c>
      <c r="F96" s="125" t="s">
        <v>59</v>
      </c>
      <c r="G96" s="125">
        <v>0</v>
      </c>
      <c r="H96" s="125">
        <v>0</v>
      </c>
      <c r="I96" s="111"/>
    </row>
    <row r="97" spans="1:9" s="123" customFormat="1" ht="20.25" customHeight="1">
      <c r="A97" s="118">
        <v>57</v>
      </c>
      <c r="B97" s="119" t="s">
        <v>15</v>
      </c>
      <c r="C97" s="120"/>
      <c r="D97" s="141">
        <f>SUM(D98:D105)</f>
        <v>1684</v>
      </c>
      <c r="E97" s="141">
        <f>SUM(E98:E105)</f>
        <v>13706</v>
      </c>
      <c r="F97" s="142">
        <v>18682660</v>
      </c>
      <c r="G97" s="141">
        <f>SUM(G98:G105)</f>
        <v>0</v>
      </c>
      <c r="H97" s="141">
        <f>SUM(H98:H105)</f>
        <v>192124</v>
      </c>
      <c r="I97" s="122"/>
    </row>
    <row r="98" spans="1:9" s="112" customFormat="1" ht="11.25" customHeight="1">
      <c r="A98" s="113"/>
      <c r="B98" s="114" t="s">
        <v>58</v>
      </c>
      <c r="C98" s="115"/>
      <c r="D98" s="124">
        <v>704</v>
      </c>
      <c r="E98" s="124">
        <v>1158</v>
      </c>
      <c r="F98" s="124">
        <v>1126909</v>
      </c>
      <c r="G98" s="124">
        <v>0</v>
      </c>
      <c r="H98" s="124">
        <v>25081</v>
      </c>
      <c r="I98" s="111"/>
    </row>
    <row r="99" spans="1:9" s="112" customFormat="1" ht="11.25" customHeight="1">
      <c r="A99" s="113"/>
      <c r="B99" s="114" t="s">
        <v>47</v>
      </c>
      <c r="C99" s="115"/>
      <c r="D99" s="124">
        <v>358</v>
      </c>
      <c r="E99" s="124">
        <v>1210</v>
      </c>
      <c r="F99" s="124">
        <v>1325707</v>
      </c>
      <c r="G99" s="124">
        <v>0</v>
      </c>
      <c r="H99" s="124">
        <v>17809</v>
      </c>
      <c r="I99" s="111"/>
    </row>
    <row r="100" spans="1:9" s="112" customFormat="1" ht="11.25" customHeight="1">
      <c r="A100" s="113"/>
      <c r="B100" s="114" t="s">
        <v>48</v>
      </c>
      <c r="C100" s="115"/>
      <c r="D100" s="124">
        <v>259</v>
      </c>
      <c r="E100" s="124">
        <v>1678</v>
      </c>
      <c r="F100" s="124">
        <v>2513311</v>
      </c>
      <c r="G100" s="124">
        <v>0</v>
      </c>
      <c r="H100" s="124">
        <v>22499</v>
      </c>
      <c r="I100" s="111"/>
    </row>
    <row r="101" spans="1:9" s="112" customFormat="1" ht="11.25" customHeight="1">
      <c r="A101" s="113"/>
      <c r="B101" s="114" t="s">
        <v>49</v>
      </c>
      <c r="C101" s="115"/>
      <c r="D101" s="124">
        <v>218</v>
      </c>
      <c r="E101" s="124">
        <v>3014</v>
      </c>
      <c r="F101" s="124">
        <v>3396715</v>
      </c>
      <c r="G101" s="124">
        <v>0</v>
      </c>
      <c r="H101" s="124">
        <v>29562</v>
      </c>
      <c r="I101" s="111"/>
    </row>
    <row r="102" spans="1:9" s="112" customFormat="1" ht="11.25" customHeight="1">
      <c r="A102" s="113"/>
      <c r="B102" s="114" t="s">
        <v>50</v>
      </c>
      <c r="C102" s="115"/>
      <c r="D102" s="124">
        <v>67</v>
      </c>
      <c r="E102" s="124">
        <v>1566</v>
      </c>
      <c r="F102" s="124">
        <v>1708347</v>
      </c>
      <c r="G102" s="124">
        <v>0</v>
      </c>
      <c r="H102" s="124">
        <v>11161</v>
      </c>
      <c r="I102" s="111"/>
    </row>
    <row r="103" spans="1:9" s="112" customFormat="1" ht="11.25" customHeight="1">
      <c r="A103" s="113"/>
      <c r="B103" s="114" t="s">
        <v>51</v>
      </c>
      <c r="C103" s="115"/>
      <c r="D103" s="124">
        <v>26</v>
      </c>
      <c r="E103" s="124">
        <v>1011</v>
      </c>
      <c r="F103" s="124">
        <v>1634807</v>
      </c>
      <c r="G103" s="124">
        <v>0</v>
      </c>
      <c r="H103" s="124">
        <v>8818</v>
      </c>
      <c r="I103" s="111"/>
    </row>
    <row r="104" spans="1:9" s="112" customFormat="1" ht="11.25" customHeight="1">
      <c r="A104" s="113"/>
      <c r="B104" s="114" t="s">
        <v>52</v>
      </c>
      <c r="C104" s="115"/>
      <c r="D104" s="124">
        <v>42</v>
      </c>
      <c r="E104" s="124">
        <v>2855</v>
      </c>
      <c r="F104" s="124">
        <v>5091389</v>
      </c>
      <c r="G104" s="124">
        <v>0</v>
      </c>
      <c r="H104" s="124">
        <v>57064</v>
      </c>
      <c r="I104" s="111"/>
    </row>
    <row r="105" spans="1:9" s="112" customFormat="1" ht="11.25" customHeight="1">
      <c r="A105" s="113"/>
      <c r="B105" s="117" t="s">
        <v>53</v>
      </c>
      <c r="C105" s="31"/>
      <c r="D105" s="124">
        <v>10</v>
      </c>
      <c r="E105" s="124">
        <v>1214</v>
      </c>
      <c r="F105" s="124">
        <v>1885475</v>
      </c>
      <c r="G105" s="124">
        <v>0</v>
      </c>
      <c r="H105" s="124">
        <v>20130</v>
      </c>
      <c r="I105" s="111"/>
    </row>
    <row r="106" spans="1:9" s="123" customFormat="1" ht="20.25" customHeight="1">
      <c r="A106" s="118">
        <v>58</v>
      </c>
      <c r="B106" s="119" t="s">
        <v>16</v>
      </c>
      <c r="C106" s="120"/>
      <c r="D106" s="141">
        <f>SUM(D107:D114)</f>
        <v>534</v>
      </c>
      <c r="E106" s="141">
        <f>SUM(E107:E114)</f>
        <v>3716</v>
      </c>
      <c r="F106" s="141">
        <v>12093240</v>
      </c>
      <c r="G106" s="141">
        <f>SUM(G107:G114)</f>
        <v>0</v>
      </c>
      <c r="H106" s="141">
        <f>SUM(H107:H114)</f>
        <v>23163</v>
      </c>
      <c r="I106" s="122"/>
    </row>
    <row r="107" spans="1:9" s="112" customFormat="1" ht="11.25" customHeight="1">
      <c r="A107" s="113"/>
      <c r="B107" s="114" t="s">
        <v>58</v>
      </c>
      <c r="C107" s="115"/>
      <c r="D107" s="124">
        <v>181</v>
      </c>
      <c r="E107" s="124">
        <v>287</v>
      </c>
      <c r="F107" s="125">
        <v>484845</v>
      </c>
      <c r="G107" s="124">
        <v>0</v>
      </c>
      <c r="H107" s="124">
        <v>7041</v>
      </c>
      <c r="I107" s="111"/>
    </row>
    <row r="108" spans="1:9" s="112" customFormat="1" ht="11.25" customHeight="1">
      <c r="A108" s="113"/>
      <c r="B108" s="114" t="s">
        <v>47</v>
      </c>
      <c r="C108" s="115"/>
      <c r="D108" s="124">
        <v>126</v>
      </c>
      <c r="E108" s="124">
        <v>431</v>
      </c>
      <c r="F108" s="124">
        <v>1129882</v>
      </c>
      <c r="G108" s="124">
        <v>0</v>
      </c>
      <c r="H108" s="124">
        <v>4503</v>
      </c>
      <c r="I108" s="111"/>
    </row>
    <row r="109" spans="1:9" s="112" customFormat="1" ht="11.25" customHeight="1">
      <c r="A109" s="113"/>
      <c r="B109" s="114" t="s">
        <v>48</v>
      </c>
      <c r="C109" s="115"/>
      <c r="D109" s="124">
        <v>108</v>
      </c>
      <c r="E109" s="124">
        <v>680</v>
      </c>
      <c r="F109" s="124">
        <v>2267837</v>
      </c>
      <c r="G109" s="124">
        <v>0</v>
      </c>
      <c r="H109" s="124">
        <v>4643</v>
      </c>
      <c r="I109" s="111"/>
    </row>
    <row r="110" spans="1:9" s="112" customFormat="1" ht="11.25" customHeight="1">
      <c r="A110" s="113"/>
      <c r="B110" s="114" t="s">
        <v>49</v>
      </c>
      <c r="C110" s="115"/>
      <c r="D110" s="124">
        <v>78</v>
      </c>
      <c r="E110" s="124">
        <v>1057</v>
      </c>
      <c r="F110" s="124">
        <v>4109022</v>
      </c>
      <c r="G110" s="124">
        <v>0</v>
      </c>
      <c r="H110" s="125">
        <v>5624</v>
      </c>
      <c r="I110" s="111"/>
    </row>
    <row r="111" spans="1:9" s="112" customFormat="1" ht="11.25" customHeight="1">
      <c r="A111" s="113"/>
      <c r="B111" s="114" t="s">
        <v>50</v>
      </c>
      <c r="C111" s="115"/>
      <c r="D111" s="124">
        <v>26</v>
      </c>
      <c r="E111" s="124">
        <v>620</v>
      </c>
      <c r="F111" s="124">
        <v>2529337</v>
      </c>
      <c r="G111" s="124">
        <v>0</v>
      </c>
      <c r="H111" s="124">
        <v>380</v>
      </c>
      <c r="I111" s="111"/>
    </row>
    <row r="112" spans="1:9" s="112" customFormat="1" ht="11.25" customHeight="1">
      <c r="A112" s="113"/>
      <c r="B112" s="114" t="s">
        <v>51</v>
      </c>
      <c r="C112" s="115"/>
      <c r="D112" s="124">
        <v>11</v>
      </c>
      <c r="E112" s="124">
        <v>395</v>
      </c>
      <c r="F112" s="124">
        <v>1342996</v>
      </c>
      <c r="G112" s="125">
        <v>0</v>
      </c>
      <c r="H112" s="140">
        <v>0</v>
      </c>
      <c r="I112" s="111"/>
    </row>
    <row r="113" spans="1:9" s="112" customFormat="1" ht="11.25" customHeight="1">
      <c r="A113" s="113"/>
      <c r="B113" s="114" t="s">
        <v>52</v>
      </c>
      <c r="C113" s="115"/>
      <c r="D113" s="124">
        <v>4</v>
      </c>
      <c r="E113" s="124">
        <v>246</v>
      </c>
      <c r="F113" s="125">
        <v>229321</v>
      </c>
      <c r="G113" s="125">
        <v>0</v>
      </c>
      <c r="H113" s="125">
        <v>972</v>
      </c>
      <c r="I113" s="111"/>
    </row>
    <row r="114" spans="1:9" s="112" customFormat="1" ht="11.25" customHeight="1">
      <c r="A114" s="113"/>
      <c r="B114" s="117" t="s">
        <v>53</v>
      </c>
      <c r="C114" s="31"/>
      <c r="D114" s="140">
        <v>0</v>
      </c>
      <c r="E114" s="140">
        <v>0</v>
      </c>
      <c r="F114" s="140">
        <v>0</v>
      </c>
      <c r="G114" s="140">
        <v>0</v>
      </c>
      <c r="H114" s="140">
        <v>0</v>
      </c>
      <c r="I114" s="111"/>
    </row>
    <row r="115" spans="1:9" s="123" customFormat="1" ht="20.25" customHeight="1">
      <c r="A115" s="118">
        <v>59</v>
      </c>
      <c r="B115" s="119" t="s">
        <v>66</v>
      </c>
      <c r="C115" s="120"/>
      <c r="D115" s="141">
        <f>SUM(D116:D123)</f>
        <v>483</v>
      </c>
      <c r="E115" s="141">
        <f>SUM(E116:E123)</f>
        <v>2526</v>
      </c>
      <c r="F115" s="141">
        <v>6650530</v>
      </c>
      <c r="G115" s="141">
        <f>SUM(G116:G123)</f>
        <v>0</v>
      </c>
      <c r="H115" s="141">
        <f>SUM(H116:H123)</f>
        <v>122613</v>
      </c>
      <c r="I115" s="122"/>
    </row>
    <row r="116" spans="1:9" s="112" customFormat="1" ht="11.25" customHeight="1">
      <c r="A116" s="113"/>
      <c r="B116" s="114" t="s">
        <v>58</v>
      </c>
      <c r="C116" s="115"/>
      <c r="D116" s="124">
        <v>226</v>
      </c>
      <c r="E116" s="124">
        <v>377</v>
      </c>
      <c r="F116" s="124">
        <v>387919</v>
      </c>
      <c r="G116" s="124">
        <v>0</v>
      </c>
      <c r="H116" s="124">
        <v>11300</v>
      </c>
      <c r="I116" s="111"/>
    </row>
    <row r="117" spans="1:9" s="112" customFormat="1" ht="11.25" customHeight="1">
      <c r="A117" s="113"/>
      <c r="B117" s="114" t="s">
        <v>47</v>
      </c>
      <c r="C117" s="115"/>
      <c r="D117" s="124">
        <v>131</v>
      </c>
      <c r="E117" s="124">
        <v>433</v>
      </c>
      <c r="F117" s="124">
        <v>612533</v>
      </c>
      <c r="G117" s="124">
        <v>0</v>
      </c>
      <c r="H117" s="124">
        <v>13819</v>
      </c>
      <c r="I117" s="111"/>
    </row>
    <row r="118" spans="1:9" s="112" customFormat="1" ht="11.25" customHeight="1">
      <c r="A118" s="113"/>
      <c r="B118" s="114" t="s">
        <v>48</v>
      </c>
      <c r="C118" s="115"/>
      <c r="D118" s="124">
        <v>74</v>
      </c>
      <c r="E118" s="124">
        <v>459</v>
      </c>
      <c r="F118" s="124">
        <v>954954</v>
      </c>
      <c r="G118" s="124">
        <v>0</v>
      </c>
      <c r="H118" s="124">
        <v>16117</v>
      </c>
      <c r="I118" s="111"/>
    </row>
    <row r="119" spans="1:9" s="112" customFormat="1" ht="11.25" customHeight="1">
      <c r="A119" s="113"/>
      <c r="B119" s="114" t="s">
        <v>49</v>
      </c>
      <c r="C119" s="115"/>
      <c r="D119" s="124">
        <v>28</v>
      </c>
      <c r="E119" s="124">
        <v>356</v>
      </c>
      <c r="F119" s="125" t="s">
        <v>59</v>
      </c>
      <c r="G119" s="124">
        <v>0</v>
      </c>
      <c r="H119" s="124">
        <v>21730</v>
      </c>
      <c r="I119" s="111"/>
    </row>
    <row r="120" spans="1:9" s="112" customFormat="1" ht="11.25" customHeight="1">
      <c r="A120" s="113"/>
      <c r="B120" s="114" t="s">
        <v>50</v>
      </c>
      <c r="C120" s="115"/>
      <c r="D120" s="124">
        <v>15</v>
      </c>
      <c r="E120" s="124">
        <v>345</v>
      </c>
      <c r="F120" s="124">
        <v>1303155</v>
      </c>
      <c r="G120" s="124">
        <v>0</v>
      </c>
      <c r="H120" s="124">
        <v>17982</v>
      </c>
      <c r="I120" s="111"/>
    </row>
    <row r="121" spans="1:9" s="112" customFormat="1" ht="11.25" customHeight="1">
      <c r="A121" s="113"/>
      <c r="B121" s="114" t="s">
        <v>51</v>
      </c>
      <c r="C121" s="115"/>
      <c r="D121" s="124">
        <v>8</v>
      </c>
      <c r="E121" s="124">
        <v>318</v>
      </c>
      <c r="F121" s="124">
        <v>1983383</v>
      </c>
      <c r="G121" s="124">
        <v>0</v>
      </c>
      <c r="H121" s="124">
        <v>29277</v>
      </c>
      <c r="I121" s="111"/>
    </row>
    <row r="122" spans="1:9" s="112" customFormat="1" ht="11.25" customHeight="1">
      <c r="A122" s="113"/>
      <c r="B122" s="114" t="s">
        <v>52</v>
      </c>
      <c r="C122" s="115"/>
      <c r="D122" s="124">
        <v>0</v>
      </c>
      <c r="E122" s="124">
        <v>0</v>
      </c>
      <c r="F122" s="124">
        <v>0</v>
      </c>
      <c r="G122" s="124">
        <v>0</v>
      </c>
      <c r="H122" s="124">
        <v>0</v>
      </c>
      <c r="I122" s="111"/>
    </row>
    <row r="123" spans="1:9" s="112" customFormat="1" ht="11.25" customHeight="1">
      <c r="A123" s="113"/>
      <c r="B123" s="117" t="s">
        <v>53</v>
      </c>
      <c r="C123" s="31"/>
      <c r="D123" s="140">
        <v>1</v>
      </c>
      <c r="E123" s="140">
        <v>238</v>
      </c>
      <c r="F123" s="125" t="s">
        <v>59</v>
      </c>
      <c r="G123" s="140">
        <v>0</v>
      </c>
      <c r="H123" s="140">
        <v>12388</v>
      </c>
      <c r="I123" s="111"/>
    </row>
    <row r="124" spans="1:9" s="123" customFormat="1" ht="20.25" customHeight="1">
      <c r="A124" s="118">
        <v>60</v>
      </c>
      <c r="B124" s="119" t="s">
        <v>17</v>
      </c>
      <c r="C124" s="120"/>
      <c r="D124" s="141">
        <f>SUM(D125:D132)</f>
        <v>1744</v>
      </c>
      <c r="E124" s="141">
        <f>SUM(E125:E132)</f>
        <v>10311</v>
      </c>
      <c r="F124" s="141">
        <v>17820312</v>
      </c>
      <c r="G124" s="141">
        <f>SUM(G125:G132)</f>
        <v>0</v>
      </c>
      <c r="H124" s="142">
        <f>SUM(H125:H132)</f>
        <v>199214</v>
      </c>
      <c r="I124" s="122"/>
    </row>
    <row r="125" spans="1:9" s="112" customFormat="1" ht="11.25" customHeight="1">
      <c r="A125" s="113"/>
      <c r="B125" s="114" t="s">
        <v>58</v>
      </c>
      <c r="C125" s="115"/>
      <c r="D125" s="124">
        <v>719</v>
      </c>
      <c r="E125" s="124">
        <v>1145</v>
      </c>
      <c r="F125" s="124">
        <v>1169847</v>
      </c>
      <c r="G125" s="124">
        <v>0</v>
      </c>
      <c r="H125" s="124">
        <v>30773</v>
      </c>
      <c r="I125" s="111"/>
    </row>
    <row r="126" spans="1:9" s="112" customFormat="1" ht="11.25" customHeight="1">
      <c r="A126" s="113"/>
      <c r="B126" s="114" t="s">
        <v>47</v>
      </c>
      <c r="C126" s="115"/>
      <c r="D126" s="124">
        <v>417</v>
      </c>
      <c r="E126" s="124">
        <v>1410</v>
      </c>
      <c r="F126" s="124">
        <v>2214358</v>
      </c>
      <c r="G126" s="124">
        <v>0</v>
      </c>
      <c r="H126" s="124">
        <v>30928</v>
      </c>
      <c r="I126" s="111"/>
    </row>
    <row r="127" spans="1:9" s="112" customFormat="1" ht="11.25" customHeight="1">
      <c r="A127" s="113"/>
      <c r="B127" s="114" t="s">
        <v>48</v>
      </c>
      <c r="C127" s="115"/>
      <c r="D127" s="124">
        <v>352</v>
      </c>
      <c r="E127" s="124">
        <v>2312</v>
      </c>
      <c r="F127" s="124">
        <v>4893703</v>
      </c>
      <c r="G127" s="124">
        <v>0</v>
      </c>
      <c r="H127" s="124">
        <v>34693</v>
      </c>
      <c r="I127" s="111"/>
    </row>
    <row r="128" spans="1:9" s="112" customFormat="1" ht="11.25" customHeight="1">
      <c r="A128" s="113"/>
      <c r="B128" s="114" t="s">
        <v>49</v>
      </c>
      <c r="C128" s="115"/>
      <c r="D128" s="124">
        <v>168</v>
      </c>
      <c r="E128" s="124">
        <v>2199</v>
      </c>
      <c r="F128" s="124">
        <v>4581651</v>
      </c>
      <c r="G128" s="124">
        <v>0</v>
      </c>
      <c r="H128" s="124">
        <v>41229</v>
      </c>
      <c r="I128" s="111"/>
    </row>
    <row r="129" spans="1:9" s="112" customFormat="1" ht="11.25" customHeight="1">
      <c r="A129" s="113"/>
      <c r="B129" s="114" t="s">
        <v>50</v>
      </c>
      <c r="C129" s="115"/>
      <c r="D129" s="124">
        <v>39</v>
      </c>
      <c r="E129" s="124">
        <v>909</v>
      </c>
      <c r="F129" s="125" t="s">
        <v>59</v>
      </c>
      <c r="G129" s="124">
        <v>0</v>
      </c>
      <c r="H129" s="124">
        <v>12941</v>
      </c>
      <c r="I129" s="111"/>
    </row>
    <row r="130" spans="1:9" s="112" customFormat="1" ht="11.25" customHeight="1">
      <c r="A130" s="113"/>
      <c r="B130" s="114" t="s">
        <v>51</v>
      </c>
      <c r="C130" s="115"/>
      <c r="D130" s="124">
        <v>34</v>
      </c>
      <c r="E130" s="124">
        <v>1288</v>
      </c>
      <c r="F130" s="124">
        <v>1792538</v>
      </c>
      <c r="G130" s="124">
        <v>0</v>
      </c>
      <c r="H130" s="124">
        <v>22825</v>
      </c>
      <c r="I130" s="111"/>
    </row>
    <row r="131" spans="1:9" s="112" customFormat="1" ht="11.25" customHeight="1">
      <c r="A131" s="113"/>
      <c r="B131" s="114" t="s">
        <v>52</v>
      </c>
      <c r="C131" s="115"/>
      <c r="D131" s="124">
        <v>14</v>
      </c>
      <c r="E131" s="124">
        <v>935</v>
      </c>
      <c r="F131" s="124">
        <v>1503872</v>
      </c>
      <c r="G131" s="124">
        <v>0</v>
      </c>
      <c r="H131" s="124">
        <v>25825</v>
      </c>
      <c r="I131" s="111"/>
    </row>
    <row r="132" spans="1:9" s="112" customFormat="1" ht="11.25" customHeight="1">
      <c r="A132" s="113"/>
      <c r="B132" s="117" t="s">
        <v>53</v>
      </c>
      <c r="C132" s="31"/>
      <c r="D132" s="124">
        <v>1</v>
      </c>
      <c r="E132" s="124">
        <v>113</v>
      </c>
      <c r="F132" s="125" t="s">
        <v>59</v>
      </c>
      <c r="G132" s="124">
        <v>0</v>
      </c>
      <c r="H132" s="124">
        <v>0</v>
      </c>
      <c r="I132" s="111"/>
    </row>
    <row r="133" spans="1:9" s="149" customFormat="1" ht="5.25" customHeight="1" thickBot="1">
      <c r="A133" s="144"/>
      <c r="B133" s="145"/>
      <c r="C133" s="146"/>
      <c r="D133" s="147"/>
      <c r="E133" s="147"/>
      <c r="F133" s="147"/>
      <c r="G133" s="147"/>
      <c r="H133" s="147"/>
      <c r="I133" s="148"/>
    </row>
    <row r="134" spans="1:9" ht="16.5" customHeight="1">
      <c r="A134" s="45"/>
      <c r="B134" s="45"/>
      <c r="C134" s="45"/>
      <c r="D134" s="44"/>
      <c r="E134" s="45"/>
      <c r="F134" s="45"/>
      <c r="G134" s="45"/>
      <c r="H134" s="44"/>
      <c r="I134" s="45"/>
    </row>
    <row r="135" spans="1:9" ht="10.5">
      <c r="A135" s="45"/>
      <c r="B135" s="45"/>
      <c r="C135" s="45"/>
      <c r="D135" s="44"/>
      <c r="E135" s="45"/>
      <c r="F135" s="45"/>
      <c r="G135" s="45"/>
      <c r="H135" s="44"/>
      <c r="I135" s="45"/>
    </row>
    <row r="136" ht="11.25" customHeight="1"/>
  </sheetData>
  <mergeCells count="4">
    <mergeCell ref="A2:H2"/>
    <mergeCell ref="A4:C5"/>
    <mergeCell ref="A72:C73"/>
    <mergeCell ref="A70:H70"/>
  </mergeCells>
  <printOptions/>
  <pageMargins left="0.6692913385826772" right="0.6692913385826772" top="0.3937007874015748" bottom="0.6692913385826772" header="0.3937007874015748" footer="0"/>
  <pageSetup blackAndWhite="1" horizontalDpi="600" verticalDpi="600" orientation="portrait" pageOrder="overThenDown" paperSize="9" scale="98" r:id="rId2"/>
  <drawing r:id="rId1"/>
</worksheet>
</file>

<file path=xl/worksheets/sheet3.xml><?xml version="1.0" encoding="utf-8"?>
<worksheet xmlns="http://schemas.openxmlformats.org/spreadsheetml/2006/main" xmlns:r="http://schemas.openxmlformats.org/officeDocument/2006/relationships">
  <sheetPr transitionEvaluation="1"/>
  <dimension ref="A1:I95"/>
  <sheetViews>
    <sheetView workbookViewId="0" topLeftCell="A1">
      <selection activeCell="A2" sqref="A2:H2"/>
    </sheetView>
  </sheetViews>
  <sheetFormatPr defaultColWidth="8.66015625" defaultRowHeight="18"/>
  <cols>
    <col min="1" max="1" width="3.16015625" style="162" customWidth="1"/>
    <col min="2" max="2" width="23.91015625" style="163" customWidth="1"/>
    <col min="3" max="3" width="1.07421875" style="164" customWidth="1"/>
    <col min="4" max="5" width="7.41015625" style="164" customWidth="1"/>
    <col min="6" max="6" width="10.66015625" style="164" customWidth="1"/>
    <col min="7" max="7" width="9.91015625" style="164" customWidth="1"/>
    <col min="8" max="8" width="7.91015625" style="164" customWidth="1"/>
    <col min="9" max="16384" width="8.83203125" style="164" customWidth="1"/>
  </cols>
  <sheetData>
    <row r="1" spans="1:9" s="4" customFormat="1" ht="24.75" customHeight="1">
      <c r="A1" s="12"/>
      <c r="B1" s="91"/>
      <c r="C1" s="91"/>
      <c r="D1" s="14"/>
      <c r="E1" s="13"/>
      <c r="F1" s="13"/>
      <c r="G1" s="13"/>
      <c r="H1" s="14"/>
      <c r="I1" s="14"/>
    </row>
    <row r="2" spans="1:9" s="93" customFormat="1" ht="30" customHeight="1">
      <c r="A2" s="286" t="s">
        <v>103</v>
      </c>
      <c r="B2" s="286"/>
      <c r="C2" s="286"/>
      <c r="D2" s="286"/>
      <c r="E2" s="286"/>
      <c r="F2" s="286"/>
      <c r="G2" s="286"/>
      <c r="H2" s="286"/>
      <c r="I2" s="92"/>
    </row>
    <row r="3" spans="1:9" s="3" customFormat="1" ht="16.5" customHeight="1" thickBot="1">
      <c r="A3" s="94"/>
      <c r="B3" s="94"/>
      <c r="C3" s="94"/>
      <c r="D3" s="95"/>
      <c r="E3" s="95"/>
      <c r="F3" s="95"/>
      <c r="G3" s="94"/>
      <c r="H3" s="96" t="s">
        <v>56</v>
      </c>
      <c r="I3" s="18"/>
    </row>
    <row r="4" spans="1:9" s="101" customFormat="1" ht="30" customHeight="1">
      <c r="A4" s="287" t="s">
        <v>104</v>
      </c>
      <c r="B4" s="287"/>
      <c r="C4" s="288"/>
      <c r="D4" s="150" t="s">
        <v>105</v>
      </c>
      <c r="E4" s="150" t="s">
        <v>106</v>
      </c>
      <c r="F4" s="150" t="s">
        <v>67</v>
      </c>
      <c r="G4" s="150" t="s">
        <v>107</v>
      </c>
      <c r="H4" s="151" t="s">
        <v>68</v>
      </c>
      <c r="I4" s="100"/>
    </row>
    <row r="5" spans="1:9" s="154" customFormat="1" ht="24.75" customHeight="1">
      <c r="A5" s="289" t="s">
        <v>69</v>
      </c>
      <c r="B5" s="289"/>
      <c r="C5" s="290"/>
      <c r="D5" s="152">
        <f>SUM(D6:D40)</f>
        <v>7736</v>
      </c>
      <c r="E5" s="152">
        <f>SUM(E6:E40)</f>
        <v>58004</v>
      </c>
      <c r="F5" s="152">
        <f>SUM(F6:F40)</f>
        <v>256273067</v>
      </c>
      <c r="G5" s="152">
        <f>SUM(G6:G40)</f>
        <v>0</v>
      </c>
      <c r="H5" s="152">
        <f>SUM(H6:H40)</f>
        <v>742522</v>
      </c>
      <c r="I5" s="153"/>
    </row>
    <row r="6" spans="1:9" s="112" customFormat="1" ht="19.5" customHeight="1">
      <c r="A6" s="285" t="s">
        <v>70</v>
      </c>
      <c r="B6" s="285"/>
      <c r="C6" s="284"/>
      <c r="D6" s="155">
        <v>709</v>
      </c>
      <c r="E6" s="155">
        <v>3645</v>
      </c>
      <c r="F6" s="155">
        <v>23942614</v>
      </c>
      <c r="G6" s="155">
        <v>0</v>
      </c>
      <c r="H6" s="155">
        <v>69467</v>
      </c>
      <c r="I6" s="111"/>
    </row>
    <row r="7" spans="1:9" s="112" customFormat="1" ht="19.5" customHeight="1">
      <c r="A7" s="285" t="s">
        <v>71</v>
      </c>
      <c r="B7" s="285"/>
      <c r="C7" s="284"/>
      <c r="D7" s="155">
        <v>170</v>
      </c>
      <c r="E7" s="155">
        <v>862</v>
      </c>
      <c r="F7" s="155">
        <v>1280628</v>
      </c>
      <c r="G7" s="155">
        <v>0</v>
      </c>
      <c r="H7" s="155">
        <v>16596</v>
      </c>
      <c r="I7" s="111"/>
    </row>
    <row r="8" spans="1:9" s="112" customFormat="1" ht="19.5" customHeight="1">
      <c r="A8" s="283" t="s">
        <v>72</v>
      </c>
      <c r="B8" s="283"/>
      <c r="C8" s="284"/>
      <c r="D8" s="155">
        <v>259</v>
      </c>
      <c r="E8" s="155">
        <v>1343</v>
      </c>
      <c r="F8" s="155">
        <v>3382882</v>
      </c>
      <c r="G8" s="155">
        <v>0</v>
      </c>
      <c r="H8" s="155">
        <v>12403</v>
      </c>
      <c r="I8" s="111"/>
    </row>
    <row r="9" spans="1:9" s="112" customFormat="1" ht="19.5" customHeight="1">
      <c r="A9" s="283" t="s">
        <v>73</v>
      </c>
      <c r="B9" s="283"/>
      <c r="C9" s="284"/>
      <c r="D9" s="155">
        <v>153</v>
      </c>
      <c r="E9" s="155">
        <v>662</v>
      </c>
      <c r="F9" s="155">
        <v>3338616</v>
      </c>
      <c r="G9" s="155">
        <v>0</v>
      </c>
      <c r="H9" s="155">
        <v>6532</v>
      </c>
      <c r="I9" s="111"/>
    </row>
    <row r="10" spans="1:9" s="112" customFormat="1" ht="19.5" customHeight="1">
      <c r="A10" s="283" t="s">
        <v>74</v>
      </c>
      <c r="B10" s="283"/>
      <c r="C10" s="284"/>
      <c r="D10" s="155">
        <v>310</v>
      </c>
      <c r="E10" s="155">
        <v>2144</v>
      </c>
      <c r="F10" s="155">
        <v>24946033</v>
      </c>
      <c r="G10" s="155">
        <v>0</v>
      </c>
      <c r="H10" s="155">
        <v>17119</v>
      </c>
      <c r="I10" s="111"/>
    </row>
    <row r="11" spans="1:9" s="112" customFormat="1" ht="19.5" customHeight="1">
      <c r="A11" s="283" t="s">
        <v>75</v>
      </c>
      <c r="B11" s="283"/>
      <c r="C11" s="284"/>
      <c r="D11" s="155">
        <v>376</v>
      </c>
      <c r="E11" s="155">
        <v>2347</v>
      </c>
      <c r="F11" s="155">
        <v>9902662</v>
      </c>
      <c r="G11" s="155">
        <v>0</v>
      </c>
      <c r="H11" s="155">
        <v>48641</v>
      </c>
      <c r="I11" s="111"/>
    </row>
    <row r="12" spans="1:9" s="112" customFormat="1" ht="19.5" customHeight="1">
      <c r="A12" s="283" t="s">
        <v>76</v>
      </c>
      <c r="B12" s="283"/>
      <c r="C12" s="284"/>
      <c r="D12" s="155">
        <v>88</v>
      </c>
      <c r="E12" s="155">
        <v>357</v>
      </c>
      <c r="F12" s="155">
        <v>1479567</v>
      </c>
      <c r="G12" s="155">
        <v>0</v>
      </c>
      <c r="H12" s="155">
        <v>3675</v>
      </c>
      <c r="I12" s="111"/>
    </row>
    <row r="13" spans="1:9" s="112" customFormat="1" ht="19.5" customHeight="1">
      <c r="A13" s="283" t="s">
        <v>77</v>
      </c>
      <c r="B13" s="283"/>
      <c r="C13" s="284"/>
      <c r="D13" s="155">
        <v>166</v>
      </c>
      <c r="E13" s="155">
        <v>1756</v>
      </c>
      <c r="F13" s="155">
        <v>3310808</v>
      </c>
      <c r="G13" s="155">
        <v>0</v>
      </c>
      <c r="H13" s="155">
        <v>38427</v>
      </c>
      <c r="I13" s="111"/>
    </row>
    <row r="14" spans="1:9" s="112" customFormat="1" ht="19.5" customHeight="1">
      <c r="A14" s="283" t="s">
        <v>78</v>
      </c>
      <c r="B14" s="283"/>
      <c r="C14" s="284"/>
      <c r="D14" s="155">
        <v>123</v>
      </c>
      <c r="E14" s="155">
        <v>784</v>
      </c>
      <c r="F14" s="155">
        <v>2068708</v>
      </c>
      <c r="G14" s="155">
        <v>0</v>
      </c>
      <c r="H14" s="155">
        <v>10571</v>
      </c>
      <c r="I14" s="111"/>
    </row>
    <row r="15" spans="1:9" s="112" customFormat="1" ht="19.5" customHeight="1">
      <c r="A15" s="283" t="s">
        <v>108</v>
      </c>
      <c r="B15" s="283"/>
      <c r="C15" s="284"/>
      <c r="D15" s="155">
        <v>92</v>
      </c>
      <c r="E15" s="155">
        <v>783</v>
      </c>
      <c r="F15" s="155">
        <v>1128978</v>
      </c>
      <c r="G15" s="155">
        <v>0</v>
      </c>
      <c r="H15" s="155">
        <v>11142</v>
      </c>
      <c r="I15" s="111"/>
    </row>
    <row r="16" spans="1:9" s="112" customFormat="1" ht="19.5" customHeight="1">
      <c r="A16" s="283" t="s">
        <v>79</v>
      </c>
      <c r="B16" s="283"/>
      <c r="C16" s="284"/>
      <c r="D16" s="155">
        <v>662</v>
      </c>
      <c r="E16" s="155">
        <v>5072</v>
      </c>
      <c r="F16" s="155">
        <v>13036159</v>
      </c>
      <c r="G16" s="155">
        <v>0</v>
      </c>
      <c r="H16" s="155">
        <v>77516</v>
      </c>
      <c r="I16" s="111"/>
    </row>
    <row r="17" spans="1:9" s="112" customFormat="1" ht="19.5" customHeight="1">
      <c r="A17" s="283" t="s">
        <v>80</v>
      </c>
      <c r="B17" s="283"/>
      <c r="C17" s="284"/>
      <c r="D17" s="155">
        <v>520</v>
      </c>
      <c r="E17" s="155">
        <v>3521</v>
      </c>
      <c r="F17" s="155">
        <v>16394953</v>
      </c>
      <c r="G17" s="155">
        <v>0</v>
      </c>
      <c r="H17" s="155">
        <v>35207</v>
      </c>
      <c r="I17" s="111"/>
    </row>
    <row r="18" spans="1:9" s="112" customFormat="1" ht="19.5" customHeight="1">
      <c r="A18" s="283" t="s">
        <v>81</v>
      </c>
      <c r="B18" s="283"/>
      <c r="C18" s="284"/>
      <c r="D18" s="155">
        <v>320</v>
      </c>
      <c r="E18" s="155">
        <v>2585</v>
      </c>
      <c r="F18" s="155">
        <v>11545547</v>
      </c>
      <c r="G18" s="155">
        <v>0</v>
      </c>
      <c r="H18" s="155">
        <v>18792</v>
      </c>
      <c r="I18" s="111"/>
    </row>
    <row r="19" spans="1:9" s="112" customFormat="1" ht="19.5" customHeight="1">
      <c r="A19" s="283" t="s">
        <v>82</v>
      </c>
      <c r="B19" s="283"/>
      <c r="C19" s="284"/>
      <c r="D19" s="155">
        <v>155</v>
      </c>
      <c r="E19" s="155">
        <v>1389</v>
      </c>
      <c r="F19" s="155">
        <v>6345336</v>
      </c>
      <c r="G19" s="155">
        <v>0</v>
      </c>
      <c r="H19" s="155">
        <v>14966</v>
      </c>
      <c r="I19" s="111"/>
    </row>
    <row r="20" spans="1:9" s="112" customFormat="1" ht="19.5" customHeight="1">
      <c r="A20" s="283" t="s">
        <v>83</v>
      </c>
      <c r="B20" s="283"/>
      <c r="C20" s="284"/>
      <c r="D20" s="155">
        <v>226</v>
      </c>
      <c r="E20" s="155">
        <v>1911</v>
      </c>
      <c r="F20" s="155">
        <v>8431248</v>
      </c>
      <c r="G20" s="155">
        <v>0</v>
      </c>
      <c r="H20" s="155">
        <v>11611</v>
      </c>
      <c r="I20" s="111"/>
    </row>
    <row r="21" spans="1:9" s="112" customFormat="1" ht="19.5" customHeight="1">
      <c r="A21" s="283" t="s">
        <v>84</v>
      </c>
      <c r="B21" s="283"/>
      <c r="C21" s="284"/>
      <c r="D21" s="155">
        <v>187</v>
      </c>
      <c r="E21" s="155">
        <v>2095</v>
      </c>
      <c r="F21" s="155">
        <v>11538057</v>
      </c>
      <c r="G21" s="155">
        <v>0</v>
      </c>
      <c r="H21" s="155">
        <v>8008</v>
      </c>
      <c r="I21" s="111"/>
    </row>
    <row r="22" spans="1:9" s="112" customFormat="1" ht="19.5" customHeight="1">
      <c r="A22" s="283" t="s">
        <v>85</v>
      </c>
      <c r="B22" s="283"/>
      <c r="C22" s="284"/>
      <c r="D22" s="155">
        <v>140</v>
      </c>
      <c r="E22" s="155">
        <v>1060</v>
      </c>
      <c r="F22" s="155">
        <v>4667006</v>
      </c>
      <c r="G22" s="155">
        <v>0</v>
      </c>
      <c r="H22" s="155">
        <v>15225</v>
      </c>
      <c r="I22" s="111"/>
    </row>
    <row r="23" spans="1:9" s="112" customFormat="1" ht="19.5" customHeight="1">
      <c r="A23" s="283" t="s">
        <v>86</v>
      </c>
      <c r="B23" s="283"/>
      <c r="C23" s="284"/>
      <c r="D23" s="155">
        <v>97</v>
      </c>
      <c r="E23" s="155">
        <v>396</v>
      </c>
      <c r="F23" s="155">
        <v>461535</v>
      </c>
      <c r="G23" s="155">
        <v>0</v>
      </c>
      <c r="H23" s="155">
        <v>5503</v>
      </c>
      <c r="I23" s="111"/>
    </row>
    <row r="24" spans="1:9" s="112" customFormat="1" ht="19.5" customHeight="1">
      <c r="A24" s="283" t="s">
        <v>87</v>
      </c>
      <c r="B24" s="283"/>
      <c r="C24" s="284"/>
      <c r="D24" s="155">
        <v>85</v>
      </c>
      <c r="E24" s="155">
        <v>614</v>
      </c>
      <c r="F24" s="155">
        <v>1985083</v>
      </c>
      <c r="G24" s="155">
        <v>0</v>
      </c>
      <c r="H24" s="155">
        <v>5299</v>
      </c>
      <c r="I24" s="111"/>
    </row>
    <row r="25" spans="1:9" s="112" customFormat="1" ht="19.5" customHeight="1">
      <c r="A25" s="283" t="s">
        <v>88</v>
      </c>
      <c r="B25" s="283"/>
      <c r="C25" s="284"/>
      <c r="D25" s="155">
        <v>59</v>
      </c>
      <c r="E25" s="155">
        <v>457</v>
      </c>
      <c r="F25" s="155">
        <v>890638</v>
      </c>
      <c r="G25" s="155">
        <v>0</v>
      </c>
      <c r="H25" s="155">
        <v>7044</v>
      </c>
      <c r="I25" s="111"/>
    </row>
    <row r="26" spans="1:9" s="112" customFormat="1" ht="19.5" customHeight="1">
      <c r="A26" s="283" t="s">
        <v>89</v>
      </c>
      <c r="B26" s="283"/>
      <c r="C26" s="284"/>
      <c r="D26" s="155">
        <v>59</v>
      </c>
      <c r="E26" s="155">
        <v>336</v>
      </c>
      <c r="F26" s="155">
        <v>527139</v>
      </c>
      <c r="G26" s="155">
        <v>0</v>
      </c>
      <c r="H26" s="155">
        <v>2802</v>
      </c>
      <c r="I26" s="111"/>
    </row>
    <row r="27" spans="1:9" s="112" customFormat="1" ht="19.5" customHeight="1">
      <c r="A27" s="283" t="s">
        <v>90</v>
      </c>
      <c r="B27" s="283"/>
      <c r="C27" s="284"/>
      <c r="D27" s="155">
        <v>59</v>
      </c>
      <c r="E27" s="155">
        <v>331</v>
      </c>
      <c r="F27" s="155">
        <v>1458078</v>
      </c>
      <c r="G27" s="155">
        <v>0</v>
      </c>
      <c r="H27" s="155">
        <v>2569</v>
      </c>
      <c r="I27" s="111"/>
    </row>
    <row r="28" spans="1:9" s="112" customFormat="1" ht="19.5" customHeight="1">
      <c r="A28" s="283" t="s">
        <v>91</v>
      </c>
      <c r="B28" s="283"/>
      <c r="C28" s="284"/>
      <c r="D28" s="155">
        <v>316</v>
      </c>
      <c r="E28" s="155">
        <v>2278</v>
      </c>
      <c r="F28" s="155">
        <v>5557581</v>
      </c>
      <c r="G28" s="155">
        <v>0</v>
      </c>
      <c r="H28" s="155">
        <v>40018</v>
      </c>
      <c r="I28" s="111"/>
    </row>
    <row r="29" spans="1:9" s="112" customFormat="1" ht="19.5" customHeight="1">
      <c r="A29" s="283" t="s">
        <v>109</v>
      </c>
      <c r="B29" s="283"/>
      <c r="C29" s="284"/>
      <c r="D29" s="155">
        <v>17</v>
      </c>
      <c r="E29" s="155">
        <v>154</v>
      </c>
      <c r="F29" s="155">
        <v>369008</v>
      </c>
      <c r="G29" s="155">
        <v>0</v>
      </c>
      <c r="H29" s="155">
        <v>794</v>
      </c>
      <c r="I29" s="111"/>
    </row>
    <row r="30" spans="1:9" s="112" customFormat="1" ht="19.5" customHeight="1">
      <c r="A30" s="283" t="s">
        <v>92</v>
      </c>
      <c r="B30" s="283"/>
      <c r="C30" s="284"/>
      <c r="D30" s="155">
        <v>370</v>
      </c>
      <c r="E30" s="155">
        <v>2605</v>
      </c>
      <c r="F30" s="155">
        <v>7237614</v>
      </c>
      <c r="G30" s="155">
        <v>0</v>
      </c>
      <c r="H30" s="155">
        <v>46753</v>
      </c>
      <c r="I30" s="111"/>
    </row>
    <row r="31" spans="1:9" s="112" customFormat="1" ht="19.5" customHeight="1">
      <c r="A31" s="283" t="s">
        <v>93</v>
      </c>
      <c r="B31" s="283"/>
      <c r="C31" s="284"/>
      <c r="D31" s="155">
        <v>329</v>
      </c>
      <c r="E31" s="155">
        <v>2940</v>
      </c>
      <c r="F31" s="155">
        <v>11102478</v>
      </c>
      <c r="G31" s="155">
        <v>0</v>
      </c>
      <c r="H31" s="155">
        <v>45600</v>
      </c>
      <c r="I31" s="111"/>
    </row>
    <row r="32" spans="1:9" s="112" customFormat="1" ht="19.5" customHeight="1">
      <c r="A32" s="283" t="s">
        <v>94</v>
      </c>
      <c r="B32" s="283"/>
      <c r="C32" s="284"/>
      <c r="D32" s="155">
        <v>179</v>
      </c>
      <c r="E32" s="155">
        <v>1214</v>
      </c>
      <c r="F32" s="155">
        <v>4746480</v>
      </c>
      <c r="G32" s="155">
        <v>0</v>
      </c>
      <c r="H32" s="155">
        <v>13642</v>
      </c>
      <c r="I32" s="111"/>
    </row>
    <row r="33" spans="1:9" s="112" customFormat="1" ht="19.5" customHeight="1">
      <c r="A33" s="283" t="s">
        <v>95</v>
      </c>
      <c r="B33" s="283"/>
      <c r="C33" s="284"/>
      <c r="D33" s="155">
        <v>69</v>
      </c>
      <c r="E33" s="155">
        <v>418</v>
      </c>
      <c r="F33" s="155">
        <v>1780337</v>
      </c>
      <c r="G33" s="155">
        <v>0</v>
      </c>
      <c r="H33" s="155">
        <v>7767</v>
      </c>
      <c r="I33" s="111"/>
    </row>
    <row r="34" spans="1:9" s="112" customFormat="1" ht="19.5" customHeight="1">
      <c r="A34" s="283" t="s">
        <v>96</v>
      </c>
      <c r="B34" s="283"/>
      <c r="C34" s="284"/>
      <c r="D34" s="155">
        <v>332</v>
      </c>
      <c r="E34" s="155">
        <v>3402</v>
      </c>
      <c r="F34" s="155">
        <v>24246022</v>
      </c>
      <c r="G34" s="155">
        <v>0</v>
      </c>
      <c r="H34" s="155">
        <v>19779</v>
      </c>
      <c r="I34" s="111"/>
    </row>
    <row r="35" spans="1:9" s="112" customFormat="1" ht="19.5" customHeight="1">
      <c r="A35" s="283" t="s">
        <v>97</v>
      </c>
      <c r="B35" s="283"/>
      <c r="C35" s="284"/>
      <c r="D35" s="155">
        <v>409</v>
      </c>
      <c r="E35" s="155">
        <v>3888</v>
      </c>
      <c r="F35" s="155">
        <v>20793512</v>
      </c>
      <c r="G35" s="155">
        <v>0</v>
      </c>
      <c r="H35" s="155">
        <v>65254</v>
      </c>
      <c r="I35" s="111"/>
    </row>
    <row r="36" spans="1:9" s="112" customFormat="1" ht="19.5" customHeight="1">
      <c r="A36" s="283" t="s">
        <v>98</v>
      </c>
      <c r="B36" s="283"/>
      <c r="C36" s="284"/>
      <c r="D36" s="155">
        <v>197</v>
      </c>
      <c r="E36" s="155">
        <v>2982</v>
      </c>
      <c r="F36" s="155">
        <v>16511990</v>
      </c>
      <c r="G36" s="155">
        <v>0</v>
      </c>
      <c r="H36" s="155">
        <v>4565</v>
      </c>
      <c r="I36" s="111"/>
    </row>
    <row r="37" spans="1:9" s="112" customFormat="1" ht="19.5" customHeight="1">
      <c r="A37" s="283" t="s">
        <v>99</v>
      </c>
      <c r="B37" s="283"/>
      <c r="C37" s="284"/>
      <c r="D37" s="155">
        <v>264</v>
      </c>
      <c r="E37" s="155">
        <v>1946</v>
      </c>
      <c r="F37" s="155">
        <v>6175528</v>
      </c>
      <c r="G37" s="155">
        <v>0</v>
      </c>
      <c r="H37" s="155">
        <v>29419</v>
      </c>
      <c r="I37" s="111"/>
    </row>
    <row r="38" spans="1:9" s="112" customFormat="1" ht="19.5" customHeight="1">
      <c r="A38" s="285" t="s">
        <v>100</v>
      </c>
      <c r="B38" s="285"/>
      <c r="C38" s="284"/>
      <c r="D38" s="155">
        <v>33</v>
      </c>
      <c r="E38" s="155">
        <v>193</v>
      </c>
      <c r="F38" s="155">
        <v>305850</v>
      </c>
      <c r="G38" s="155">
        <v>0</v>
      </c>
      <c r="H38" s="155">
        <v>1205</v>
      </c>
      <c r="I38" s="111"/>
    </row>
    <row r="39" spans="1:9" s="112" customFormat="1" ht="19.5" customHeight="1">
      <c r="A39" s="285" t="s">
        <v>101</v>
      </c>
      <c r="B39" s="285"/>
      <c r="C39" s="284"/>
      <c r="D39" s="155">
        <v>51</v>
      </c>
      <c r="E39" s="155">
        <v>347</v>
      </c>
      <c r="F39" s="155">
        <v>855297</v>
      </c>
      <c r="G39" s="155">
        <v>0</v>
      </c>
      <c r="H39" s="155">
        <v>2796</v>
      </c>
      <c r="I39" s="111"/>
    </row>
    <row r="40" spans="1:9" s="112" customFormat="1" ht="19.5" customHeight="1">
      <c r="A40" s="285" t="s">
        <v>102</v>
      </c>
      <c r="B40" s="285"/>
      <c r="C40" s="284"/>
      <c r="D40" s="155">
        <v>155</v>
      </c>
      <c r="E40" s="155">
        <v>1187</v>
      </c>
      <c r="F40" s="155">
        <v>4529095</v>
      </c>
      <c r="G40" s="155">
        <v>0</v>
      </c>
      <c r="H40" s="155">
        <v>25815</v>
      </c>
      <c r="I40" s="111"/>
    </row>
    <row r="41" spans="1:9" s="112" customFormat="1" ht="6" customHeight="1" thickBot="1">
      <c r="A41" s="156"/>
      <c r="B41" s="157"/>
      <c r="C41" s="158"/>
      <c r="D41" s="159"/>
      <c r="E41" s="159"/>
      <c r="F41" s="159"/>
      <c r="G41" s="159"/>
      <c r="H41" s="159"/>
      <c r="I41" s="111"/>
    </row>
    <row r="42" spans="1:9" s="5" customFormat="1" ht="16.5" customHeight="1">
      <c r="A42" s="53" t="s">
        <v>110</v>
      </c>
      <c r="B42" s="53"/>
      <c r="C42" s="53"/>
      <c r="D42" s="134"/>
      <c r="E42" s="134"/>
      <c r="F42" s="134"/>
      <c r="G42" s="134"/>
      <c r="H42" s="134"/>
      <c r="I42" s="43"/>
    </row>
    <row r="43" spans="1:9" s="112" customFormat="1" ht="12" customHeight="1">
      <c r="A43" s="50" t="s">
        <v>63</v>
      </c>
      <c r="B43" s="160"/>
      <c r="C43" s="100"/>
      <c r="D43" s="100"/>
      <c r="E43" s="100"/>
      <c r="F43" s="100"/>
      <c r="G43" s="100"/>
      <c r="H43" s="100"/>
      <c r="I43" s="111"/>
    </row>
    <row r="44" spans="1:9" s="112" customFormat="1" ht="12" customHeight="1">
      <c r="A44" s="50"/>
      <c r="B44" s="161"/>
      <c r="C44" s="49"/>
      <c r="D44" s="49"/>
      <c r="E44" s="49"/>
      <c r="F44" s="49"/>
      <c r="G44" s="49"/>
      <c r="H44" s="49"/>
      <c r="I44" s="111"/>
    </row>
    <row r="45" spans="1:9" s="112" customFormat="1" ht="16.5" customHeight="1">
      <c r="A45" s="50"/>
      <c r="B45" s="161"/>
      <c r="C45" s="49"/>
      <c r="D45" s="49"/>
      <c r="E45" s="49"/>
      <c r="F45" s="49"/>
      <c r="G45" s="49"/>
      <c r="H45" s="49"/>
      <c r="I45" s="111"/>
    </row>
    <row r="46" spans="1:9" s="112" customFormat="1" ht="12" customHeight="1">
      <c r="A46" s="50"/>
      <c r="B46" s="161"/>
      <c r="C46" s="49"/>
      <c r="D46" s="49"/>
      <c r="E46" s="49"/>
      <c r="F46" s="49"/>
      <c r="G46" s="49"/>
      <c r="H46" s="49"/>
      <c r="I46" s="111"/>
    </row>
    <row r="47" spans="1:9" s="112" customFormat="1" ht="12" customHeight="1">
      <c r="A47" s="50"/>
      <c r="B47" s="161"/>
      <c r="C47" s="49"/>
      <c r="D47" s="49"/>
      <c r="E47" s="49"/>
      <c r="F47" s="49"/>
      <c r="G47" s="49"/>
      <c r="H47" s="49"/>
      <c r="I47" s="111"/>
    </row>
    <row r="48" spans="1:9" s="112" customFormat="1" ht="12" customHeight="1">
      <c r="A48" s="162"/>
      <c r="B48" s="163"/>
      <c r="C48" s="164"/>
      <c r="D48" s="164"/>
      <c r="E48" s="164"/>
      <c r="F48" s="164"/>
      <c r="G48" s="164"/>
      <c r="H48" s="164"/>
      <c r="I48" s="111"/>
    </row>
    <row r="49" spans="1:9" s="112" customFormat="1" ht="12" customHeight="1">
      <c r="A49" s="162"/>
      <c r="B49" s="163"/>
      <c r="C49" s="164"/>
      <c r="D49" s="164"/>
      <c r="E49" s="164"/>
      <c r="F49" s="164"/>
      <c r="G49" s="164"/>
      <c r="H49" s="164"/>
      <c r="I49" s="111"/>
    </row>
    <row r="50" spans="1:9" s="112" customFormat="1" ht="12" customHeight="1">
      <c r="A50" s="162"/>
      <c r="B50" s="163"/>
      <c r="C50" s="164"/>
      <c r="D50" s="164"/>
      <c r="E50" s="164"/>
      <c r="F50" s="164"/>
      <c r="G50" s="164"/>
      <c r="H50" s="164"/>
      <c r="I50" s="111"/>
    </row>
    <row r="51" spans="1:9" s="154" customFormat="1" ht="22.5" customHeight="1">
      <c r="A51" s="162"/>
      <c r="B51" s="163"/>
      <c r="C51" s="164"/>
      <c r="D51" s="164"/>
      <c r="E51" s="164"/>
      <c r="F51" s="164"/>
      <c r="G51" s="164"/>
      <c r="H51" s="164"/>
      <c r="I51" s="153"/>
    </row>
    <row r="52" spans="1:9" s="112" customFormat="1" ht="19.5" customHeight="1">
      <c r="A52" s="162"/>
      <c r="B52" s="163"/>
      <c r="C52" s="164"/>
      <c r="D52" s="164"/>
      <c r="E52" s="164"/>
      <c r="F52" s="164"/>
      <c r="G52" s="164"/>
      <c r="H52" s="164"/>
      <c r="I52" s="111"/>
    </row>
    <row r="53" spans="1:9" s="112" customFormat="1" ht="12" customHeight="1">
      <c r="A53" s="162"/>
      <c r="B53" s="163"/>
      <c r="C53" s="164"/>
      <c r="D53" s="164"/>
      <c r="E53" s="164"/>
      <c r="F53" s="164"/>
      <c r="G53" s="164"/>
      <c r="H53" s="164"/>
      <c r="I53" s="111"/>
    </row>
    <row r="54" spans="1:9" s="112" customFormat="1" ht="12" customHeight="1">
      <c r="A54" s="162"/>
      <c r="B54" s="163"/>
      <c r="C54" s="164"/>
      <c r="D54" s="164"/>
      <c r="E54" s="164"/>
      <c r="F54" s="164"/>
      <c r="G54" s="164"/>
      <c r="H54" s="164"/>
      <c r="I54" s="111"/>
    </row>
    <row r="55" spans="1:9" s="112" customFormat="1" ht="12" customHeight="1">
      <c r="A55" s="162"/>
      <c r="B55" s="163"/>
      <c r="C55" s="164"/>
      <c r="D55" s="164"/>
      <c r="E55" s="164"/>
      <c r="F55" s="164"/>
      <c r="G55" s="164"/>
      <c r="H55" s="164"/>
      <c r="I55" s="111"/>
    </row>
    <row r="56" spans="1:9" s="112" customFormat="1" ht="12" customHeight="1">
      <c r="A56" s="162"/>
      <c r="B56" s="163"/>
      <c r="C56" s="164"/>
      <c r="D56" s="164"/>
      <c r="E56" s="164"/>
      <c r="F56" s="164"/>
      <c r="G56" s="164"/>
      <c r="H56" s="164"/>
      <c r="I56" s="111"/>
    </row>
    <row r="57" spans="1:9" s="112" customFormat="1" ht="12" customHeight="1">
      <c r="A57" s="162"/>
      <c r="B57" s="163"/>
      <c r="C57" s="164"/>
      <c r="D57" s="164"/>
      <c r="E57" s="164"/>
      <c r="F57" s="164"/>
      <c r="G57" s="164"/>
      <c r="H57" s="164"/>
      <c r="I57" s="111"/>
    </row>
    <row r="58" spans="1:9" s="112" customFormat="1" ht="16.5" customHeight="1">
      <c r="A58" s="162"/>
      <c r="B58" s="163"/>
      <c r="C58" s="164"/>
      <c r="D58" s="164"/>
      <c r="E58" s="164"/>
      <c r="F58" s="164"/>
      <c r="G58" s="164"/>
      <c r="H58" s="164"/>
      <c r="I58" s="111"/>
    </row>
    <row r="59" spans="1:9" s="112" customFormat="1" ht="12" customHeight="1">
      <c r="A59" s="162"/>
      <c r="B59" s="163"/>
      <c r="C59" s="164"/>
      <c r="D59" s="164"/>
      <c r="E59" s="164"/>
      <c r="F59" s="164"/>
      <c r="G59" s="164"/>
      <c r="H59" s="164"/>
      <c r="I59" s="111"/>
    </row>
    <row r="60" spans="1:9" s="112" customFormat="1" ht="12" customHeight="1">
      <c r="A60" s="162"/>
      <c r="B60" s="163"/>
      <c r="C60" s="164"/>
      <c r="D60" s="164"/>
      <c r="E60" s="164"/>
      <c r="F60" s="164"/>
      <c r="G60" s="164"/>
      <c r="H60" s="164"/>
      <c r="I60" s="111"/>
    </row>
    <row r="61" spans="1:9" s="112" customFormat="1" ht="12" customHeight="1">
      <c r="A61" s="162"/>
      <c r="B61" s="163"/>
      <c r="C61" s="164"/>
      <c r="D61" s="164"/>
      <c r="E61" s="164"/>
      <c r="F61" s="164"/>
      <c r="G61" s="164"/>
      <c r="H61" s="164"/>
      <c r="I61" s="111"/>
    </row>
    <row r="62" spans="1:9" s="112" customFormat="1" ht="12" customHeight="1">
      <c r="A62" s="162"/>
      <c r="B62" s="163"/>
      <c r="C62" s="164"/>
      <c r="D62" s="164"/>
      <c r="E62" s="164"/>
      <c r="F62" s="164"/>
      <c r="G62" s="164"/>
      <c r="H62" s="164"/>
      <c r="I62" s="111"/>
    </row>
    <row r="63" spans="1:9" s="112" customFormat="1" ht="12" customHeight="1">
      <c r="A63" s="162"/>
      <c r="B63" s="163"/>
      <c r="C63" s="164"/>
      <c r="D63" s="164"/>
      <c r="E63" s="164"/>
      <c r="F63" s="164"/>
      <c r="G63" s="164"/>
      <c r="H63" s="164"/>
      <c r="I63" s="111"/>
    </row>
    <row r="64" spans="1:9" s="154" customFormat="1" ht="22.5" customHeight="1">
      <c r="A64" s="162"/>
      <c r="B64" s="163"/>
      <c r="C64" s="164"/>
      <c r="D64" s="164"/>
      <c r="E64" s="164"/>
      <c r="F64" s="164"/>
      <c r="G64" s="164"/>
      <c r="H64" s="164"/>
      <c r="I64" s="153"/>
    </row>
    <row r="65" spans="1:9" s="112" customFormat="1" ht="19.5" customHeight="1">
      <c r="A65" s="162"/>
      <c r="B65" s="163"/>
      <c r="C65" s="164"/>
      <c r="D65" s="164"/>
      <c r="E65" s="164"/>
      <c r="F65" s="164"/>
      <c r="G65" s="164"/>
      <c r="H65" s="164"/>
      <c r="I65" s="111"/>
    </row>
    <row r="66" spans="1:9" s="112" customFormat="1" ht="12" customHeight="1">
      <c r="A66" s="162"/>
      <c r="B66" s="163"/>
      <c r="C66" s="164"/>
      <c r="D66" s="164"/>
      <c r="E66" s="164"/>
      <c r="F66" s="164"/>
      <c r="G66" s="164"/>
      <c r="H66" s="164"/>
      <c r="I66" s="111"/>
    </row>
    <row r="67" spans="1:9" s="112" customFormat="1" ht="12" customHeight="1">
      <c r="A67" s="162"/>
      <c r="B67" s="163"/>
      <c r="C67" s="164"/>
      <c r="D67" s="164"/>
      <c r="E67" s="164"/>
      <c r="F67" s="164"/>
      <c r="G67" s="164"/>
      <c r="H67" s="164"/>
      <c r="I67" s="111"/>
    </row>
    <row r="68" spans="1:9" s="112" customFormat="1" ht="12" customHeight="1">
      <c r="A68" s="162"/>
      <c r="B68" s="163"/>
      <c r="C68" s="164"/>
      <c r="D68" s="164"/>
      <c r="E68" s="164"/>
      <c r="F68" s="164"/>
      <c r="G68" s="164"/>
      <c r="H68" s="164"/>
      <c r="I68" s="165"/>
    </row>
    <row r="69" spans="1:9" s="112" customFormat="1" ht="12" customHeight="1">
      <c r="A69" s="162"/>
      <c r="B69" s="163"/>
      <c r="C69" s="164"/>
      <c r="D69" s="164"/>
      <c r="E69" s="164"/>
      <c r="F69" s="164"/>
      <c r="G69" s="164"/>
      <c r="H69" s="164"/>
      <c r="I69" s="111"/>
    </row>
    <row r="70" spans="1:9" s="112" customFormat="1" ht="12" customHeight="1">
      <c r="A70" s="162"/>
      <c r="B70" s="163"/>
      <c r="C70" s="164"/>
      <c r="D70" s="164"/>
      <c r="E70" s="164"/>
      <c r="F70" s="164"/>
      <c r="G70" s="164"/>
      <c r="H70" s="164"/>
      <c r="I70" s="111"/>
    </row>
    <row r="71" spans="1:9" s="112" customFormat="1" ht="16.5" customHeight="1">
      <c r="A71" s="162"/>
      <c r="B71" s="163"/>
      <c r="C71" s="164"/>
      <c r="D71" s="164"/>
      <c r="E71" s="164"/>
      <c r="F71" s="164"/>
      <c r="G71" s="164"/>
      <c r="H71" s="164"/>
      <c r="I71" s="111"/>
    </row>
    <row r="72" spans="1:9" s="112" customFormat="1" ht="12" customHeight="1">
      <c r="A72" s="162"/>
      <c r="B72" s="163"/>
      <c r="C72" s="164"/>
      <c r="D72" s="164"/>
      <c r="E72" s="164"/>
      <c r="F72" s="164"/>
      <c r="G72" s="164"/>
      <c r="H72" s="164"/>
      <c r="I72" s="111"/>
    </row>
    <row r="73" spans="1:9" s="112" customFormat="1" ht="12" customHeight="1">
      <c r="A73" s="162"/>
      <c r="B73" s="163"/>
      <c r="C73" s="164"/>
      <c r="D73" s="164"/>
      <c r="E73" s="164"/>
      <c r="F73" s="164"/>
      <c r="G73" s="164"/>
      <c r="H73" s="164"/>
      <c r="I73" s="111"/>
    </row>
    <row r="74" spans="1:9" s="112" customFormat="1" ht="12" customHeight="1">
      <c r="A74" s="162"/>
      <c r="B74" s="163"/>
      <c r="C74" s="164"/>
      <c r="D74" s="164"/>
      <c r="E74" s="164"/>
      <c r="F74" s="164"/>
      <c r="G74" s="164"/>
      <c r="H74" s="164"/>
      <c r="I74" s="111"/>
    </row>
    <row r="75" spans="1:9" s="112" customFormat="1" ht="12" customHeight="1">
      <c r="A75" s="162"/>
      <c r="B75" s="163"/>
      <c r="C75" s="164"/>
      <c r="D75" s="164"/>
      <c r="E75" s="164"/>
      <c r="F75" s="164"/>
      <c r="G75" s="164"/>
      <c r="H75" s="164"/>
      <c r="I75" s="111"/>
    </row>
    <row r="76" spans="1:9" s="112" customFormat="1" ht="12" customHeight="1">
      <c r="A76" s="162"/>
      <c r="B76" s="163"/>
      <c r="C76" s="164"/>
      <c r="D76" s="164"/>
      <c r="E76" s="164"/>
      <c r="F76" s="164"/>
      <c r="G76" s="164"/>
      <c r="H76" s="164"/>
      <c r="I76" s="111"/>
    </row>
    <row r="77" spans="1:9" s="154" customFormat="1" ht="22.5" customHeight="1">
      <c r="A77" s="162"/>
      <c r="B77" s="163"/>
      <c r="C77" s="164"/>
      <c r="D77" s="164"/>
      <c r="E77" s="164"/>
      <c r="F77" s="164"/>
      <c r="G77" s="164"/>
      <c r="H77" s="164"/>
      <c r="I77" s="153"/>
    </row>
    <row r="78" spans="1:9" s="112" customFormat="1" ht="19.5" customHeight="1">
      <c r="A78" s="162"/>
      <c r="B78" s="163"/>
      <c r="C78" s="164"/>
      <c r="D78" s="164"/>
      <c r="E78" s="164"/>
      <c r="F78" s="164"/>
      <c r="G78" s="164"/>
      <c r="H78" s="164"/>
      <c r="I78" s="111"/>
    </row>
    <row r="79" spans="1:9" s="112" customFormat="1" ht="12" customHeight="1">
      <c r="A79" s="162"/>
      <c r="B79" s="163"/>
      <c r="C79" s="164"/>
      <c r="D79" s="164"/>
      <c r="E79" s="164"/>
      <c r="F79" s="164"/>
      <c r="G79" s="164"/>
      <c r="H79" s="164"/>
      <c r="I79" s="111"/>
    </row>
    <row r="80" spans="1:9" s="112" customFormat="1" ht="12" customHeight="1">
      <c r="A80" s="162"/>
      <c r="B80" s="163"/>
      <c r="C80" s="164"/>
      <c r="D80" s="164"/>
      <c r="E80" s="164"/>
      <c r="F80" s="164"/>
      <c r="G80" s="164"/>
      <c r="H80" s="164"/>
      <c r="I80" s="111"/>
    </row>
    <row r="81" spans="1:9" s="112" customFormat="1" ht="12" customHeight="1">
      <c r="A81" s="162"/>
      <c r="B81" s="163"/>
      <c r="C81" s="164"/>
      <c r="D81" s="164"/>
      <c r="E81" s="164"/>
      <c r="F81" s="164"/>
      <c r="G81" s="164"/>
      <c r="H81" s="164"/>
      <c r="I81" s="111"/>
    </row>
    <row r="82" spans="1:9" s="112" customFormat="1" ht="12" customHeight="1">
      <c r="A82" s="162"/>
      <c r="B82" s="163"/>
      <c r="C82" s="164"/>
      <c r="D82" s="164"/>
      <c r="E82" s="164"/>
      <c r="F82" s="164"/>
      <c r="G82" s="164"/>
      <c r="H82" s="164"/>
      <c r="I82" s="111"/>
    </row>
    <row r="83" spans="1:9" s="112" customFormat="1" ht="12" customHeight="1">
      <c r="A83" s="162"/>
      <c r="B83" s="163"/>
      <c r="C83" s="164"/>
      <c r="D83" s="164"/>
      <c r="E83" s="164"/>
      <c r="F83" s="164"/>
      <c r="G83" s="164"/>
      <c r="H83" s="164"/>
      <c r="I83" s="111"/>
    </row>
    <row r="84" spans="1:9" s="112" customFormat="1" ht="16.5" customHeight="1">
      <c r="A84" s="162"/>
      <c r="B84" s="163"/>
      <c r="C84" s="164"/>
      <c r="D84" s="164"/>
      <c r="E84" s="164"/>
      <c r="F84" s="164"/>
      <c r="G84" s="164"/>
      <c r="H84" s="164"/>
      <c r="I84" s="111"/>
    </row>
    <row r="85" spans="1:9" s="112" customFormat="1" ht="12" customHeight="1">
      <c r="A85" s="162"/>
      <c r="B85" s="163"/>
      <c r="C85" s="164"/>
      <c r="D85" s="164"/>
      <c r="E85" s="164"/>
      <c r="F85" s="164"/>
      <c r="G85" s="164"/>
      <c r="H85" s="164"/>
      <c r="I85" s="111"/>
    </row>
    <row r="86" spans="1:9" s="112" customFormat="1" ht="12" customHeight="1">
      <c r="A86" s="162"/>
      <c r="B86" s="163"/>
      <c r="C86" s="164"/>
      <c r="D86" s="164"/>
      <c r="E86" s="164"/>
      <c r="F86" s="164"/>
      <c r="G86" s="164"/>
      <c r="H86" s="164"/>
      <c r="I86" s="111"/>
    </row>
    <row r="87" spans="1:9" s="112" customFormat="1" ht="12" customHeight="1">
      <c r="A87" s="162"/>
      <c r="B87" s="163"/>
      <c r="C87" s="164"/>
      <c r="D87" s="164"/>
      <c r="E87" s="164"/>
      <c r="F87" s="164"/>
      <c r="G87" s="164"/>
      <c r="H87" s="164"/>
      <c r="I87" s="111"/>
    </row>
    <row r="88" spans="1:9" s="112" customFormat="1" ht="12" customHeight="1">
      <c r="A88" s="162"/>
      <c r="B88" s="163"/>
      <c r="C88" s="164"/>
      <c r="D88" s="164"/>
      <c r="E88" s="164"/>
      <c r="F88" s="164"/>
      <c r="G88" s="164"/>
      <c r="H88" s="164"/>
      <c r="I88" s="111"/>
    </row>
    <row r="89" spans="1:9" s="112" customFormat="1" ht="12" customHeight="1">
      <c r="A89" s="162"/>
      <c r="B89" s="163"/>
      <c r="C89" s="164"/>
      <c r="D89" s="164"/>
      <c r="E89" s="164"/>
      <c r="F89" s="164"/>
      <c r="G89" s="164"/>
      <c r="H89" s="164"/>
      <c r="I89" s="111"/>
    </row>
    <row r="90" spans="1:9" s="167" customFormat="1" ht="6" customHeight="1">
      <c r="A90" s="162"/>
      <c r="B90" s="163"/>
      <c r="C90" s="164"/>
      <c r="D90" s="164"/>
      <c r="E90" s="164"/>
      <c r="F90" s="164"/>
      <c r="G90" s="164"/>
      <c r="H90" s="164"/>
      <c r="I90" s="166"/>
    </row>
    <row r="91" ht="11.25">
      <c r="I91" s="49"/>
    </row>
    <row r="92" ht="11.25">
      <c r="I92" s="49"/>
    </row>
    <row r="93" ht="11.25">
      <c r="I93" s="49"/>
    </row>
    <row r="94" ht="11.25">
      <c r="I94" s="49"/>
    </row>
    <row r="95" ht="11.25">
      <c r="I95" s="49"/>
    </row>
  </sheetData>
  <mergeCells count="38">
    <mergeCell ref="A10:C10"/>
    <mergeCell ref="A11:C11"/>
    <mergeCell ref="A12:C12"/>
    <mergeCell ref="A2:H2"/>
    <mergeCell ref="A4:C4"/>
    <mergeCell ref="A5:C5"/>
    <mergeCell ref="A6:C6"/>
    <mergeCell ref="A7:C7"/>
    <mergeCell ref="A8:C8"/>
    <mergeCell ref="A9:C9"/>
    <mergeCell ref="A16:C16"/>
    <mergeCell ref="A17:C17"/>
    <mergeCell ref="A18:C18"/>
    <mergeCell ref="A13:C13"/>
    <mergeCell ref="A14:C14"/>
    <mergeCell ref="A15:C15"/>
    <mergeCell ref="A22:C22"/>
    <mergeCell ref="A23:C23"/>
    <mergeCell ref="A24:C24"/>
    <mergeCell ref="A19:C19"/>
    <mergeCell ref="A20:C20"/>
    <mergeCell ref="A21:C21"/>
    <mergeCell ref="A29:C29"/>
    <mergeCell ref="A30:C30"/>
    <mergeCell ref="A31:C31"/>
    <mergeCell ref="A25:C25"/>
    <mergeCell ref="A26:C26"/>
    <mergeCell ref="A27:C27"/>
    <mergeCell ref="A28:C28"/>
    <mergeCell ref="A35:C35"/>
    <mergeCell ref="A36:C36"/>
    <mergeCell ref="A32:C32"/>
    <mergeCell ref="A33:C33"/>
    <mergeCell ref="A34:C34"/>
    <mergeCell ref="A37:C37"/>
    <mergeCell ref="A38:C38"/>
    <mergeCell ref="A39:C39"/>
    <mergeCell ref="A40:C40"/>
  </mergeCells>
  <printOptions/>
  <pageMargins left="0.6692913385826772" right="0.6692913385826772" top="0.3937007874015748" bottom="0.6692913385826772" header="0.3937007874015748" footer="0"/>
  <pageSetup blackAndWhite="1"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T25"/>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A2" sqref="A2:K2"/>
    </sheetView>
  </sheetViews>
  <sheetFormatPr defaultColWidth="8.66015625" defaultRowHeight="18"/>
  <cols>
    <col min="1" max="1" width="0.91796875" style="169" customWidth="1"/>
    <col min="2" max="2" width="5.5" style="169" customWidth="1"/>
    <col min="3" max="3" width="5" style="169" customWidth="1"/>
    <col min="4" max="4" width="6.83203125" style="169" customWidth="1"/>
    <col min="5" max="5" width="0.91796875" style="169" customWidth="1"/>
    <col min="6" max="6" width="9.33203125" style="169" customWidth="1"/>
    <col min="7" max="7" width="7.83203125" style="169" customWidth="1"/>
    <col min="8" max="8" width="9.33203125" style="169" customWidth="1"/>
    <col min="9" max="9" width="7.83203125" style="169" customWidth="1"/>
    <col min="10" max="10" width="9.33203125" style="169" customWidth="1"/>
    <col min="11" max="11" width="7.66015625" style="169" customWidth="1"/>
    <col min="12" max="12" width="8.33203125" style="169" customWidth="1"/>
    <col min="13" max="13" width="7" style="169" customWidth="1"/>
    <col min="14" max="14" width="8.5" style="169" customWidth="1"/>
    <col min="15" max="15" width="7" style="169" customWidth="1"/>
    <col min="16" max="16" width="8.5" style="169" customWidth="1"/>
    <col min="17" max="17" width="7" style="169" customWidth="1"/>
    <col min="18" max="18" width="8.5" style="169" customWidth="1"/>
    <col min="19" max="19" width="7" style="169" customWidth="1"/>
    <col min="20" max="20" width="8.5" style="169" customWidth="1"/>
    <col min="21" max="16384" width="8.83203125" style="171" customWidth="1"/>
  </cols>
  <sheetData>
    <row r="1" spans="1:20" ht="30" customHeight="1">
      <c r="A1" s="211"/>
      <c r="B1" s="211"/>
      <c r="C1" s="211"/>
      <c r="D1" s="211"/>
      <c r="E1" s="168"/>
      <c r="F1" s="168"/>
      <c r="G1" s="168"/>
      <c r="H1" s="168"/>
      <c r="I1" s="168"/>
      <c r="J1" s="168"/>
      <c r="K1" s="168"/>
      <c r="T1" s="170"/>
    </row>
    <row r="2" spans="1:14" ht="45" customHeight="1">
      <c r="A2" s="188" t="s">
        <v>121</v>
      </c>
      <c r="B2" s="188"/>
      <c r="C2" s="188"/>
      <c r="D2" s="188"/>
      <c r="E2" s="188"/>
      <c r="F2" s="188"/>
      <c r="G2" s="188"/>
      <c r="H2" s="188"/>
      <c r="I2" s="188"/>
      <c r="J2" s="188"/>
      <c r="K2" s="188"/>
      <c r="L2" s="172"/>
      <c r="M2" s="172"/>
      <c r="N2" s="172"/>
    </row>
    <row r="3" ht="15" customHeight="1" thickBot="1">
      <c r="T3" s="173" t="s">
        <v>122</v>
      </c>
    </row>
    <row r="4" spans="1:20" ht="15" customHeight="1">
      <c r="A4" s="189" t="s">
        <v>111</v>
      </c>
      <c r="B4" s="226"/>
      <c r="C4" s="226"/>
      <c r="D4" s="295" t="s">
        <v>123</v>
      </c>
      <c r="E4" s="296"/>
      <c r="F4" s="296"/>
      <c r="G4" s="296"/>
      <c r="H4" s="296"/>
      <c r="I4" s="296"/>
      <c r="J4" s="296"/>
      <c r="K4" s="297"/>
      <c r="L4" s="174"/>
      <c r="M4" s="226" t="s">
        <v>124</v>
      </c>
      <c r="N4" s="226"/>
      <c r="O4" s="226"/>
      <c r="P4" s="226"/>
      <c r="Q4" s="226"/>
      <c r="R4" s="226"/>
      <c r="S4" s="226"/>
      <c r="T4" s="227"/>
    </row>
    <row r="5" spans="1:20" ht="15" customHeight="1">
      <c r="A5" s="190"/>
      <c r="B5" s="228"/>
      <c r="C5" s="228"/>
      <c r="D5" s="232" t="s">
        <v>125</v>
      </c>
      <c r="E5" s="298"/>
      <c r="F5" s="298"/>
      <c r="G5" s="298" t="s">
        <v>126</v>
      </c>
      <c r="H5" s="298"/>
      <c r="I5" s="298" t="s">
        <v>127</v>
      </c>
      <c r="J5" s="298"/>
      <c r="K5" s="231" t="s">
        <v>128</v>
      </c>
      <c r="L5" s="232"/>
      <c r="M5" s="228" t="s">
        <v>125</v>
      </c>
      <c r="N5" s="228"/>
      <c r="O5" s="229" t="s">
        <v>129</v>
      </c>
      <c r="P5" s="229"/>
      <c r="Q5" s="229" t="s">
        <v>130</v>
      </c>
      <c r="R5" s="229"/>
      <c r="S5" s="229" t="s">
        <v>131</v>
      </c>
      <c r="T5" s="230"/>
    </row>
    <row r="6" spans="1:20" ht="15" customHeight="1">
      <c r="A6" s="190"/>
      <c r="B6" s="228"/>
      <c r="C6" s="228"/>
      <c r="D6" s="232" t="s">
        <v>132</v>
      </c>
      <c r="E6" s="298"/>
      <c r="F6" s="175" t="s">
        <v>133</v>
      </c>
      <c r="G6" s="175" t="s">
        <v>132</v>
      </c>
      <c r="H6" s="175" t="s">
        <v>133</v>
      </c>
      <c r="I6" s="175" t="s">
        <v>132</v>
      </c>
      <c r="J6" s="175" t="s">
        <v>133</v>
      </c>
      <c r="K6" s="176" t="s">
        <v>132</v>
      </c>
      <c r="L6" s="177" t="s">
        <v>134</v>
      </c>
      <c r="M6" s="175" t="s">
        <v>135</v>
      </c>
      <c r="N6" s="175" t="s">
        <v>136</v>
      </c>
      <c r="O6" s="175" t="s">
        <v>135</v>
      </c>
      <c r="P6" s="175" t="s">
        <v>136</v>
      </c>
      <c r="Q6" s="175" t="s">
        <v>135</v>
      </c>
      <c r="R6" s="175" t="s">
        <v>136</v>
      </c>
      <c r="S6" s="175" t="s">
        <v>135</v>
      </c>
      <c r="T6" s="176" t="s">
        <v>136</v>
      </c>
    </row>
    <row r="7" spans="1:20" ht="7.5" customHeight="1">
      <c r="A7" s="178"/>
      <c r="B7" s="178"/>
      <c r="C7" s="179"/>
      <c r="D7" s="294"/>
      <c r="E7" s="294"/>
      <c r="F7" s="180"/>
      <c r="G7" s="180"/>
      <c r="H7" s="180"/>
      <c r="I7" s="180"/>
      <c r="J7" s="180"/>
      <c r="K7" s="180"/>
      <c r="L7" s="178"/>
      <c r="M7" s="178"/>
      <c r="N7" s="178"/>
      <c r="O7" s="178"/>
      <c r="P7" s="178"/>
      <c r="Q7" s="178"/>
      <c r="R7" s="178"/>
      <c r="S7" s="178"/>
      <c r="T7" s="178"/>
    </row>
    <row r="8" spans="1:20" ht="14.25" customHeight="1">
      <c r="A8" s="291" t="s">
        <v>137</v>
      </c>
      <c r="B8" s="292"/>
      <c r="C8" s="293"/>
      <c r="D8" s="294">
        <v>137817</v>
      </c>
      <c r="E8" s="294"/>
      <c r="F8" s="180">
        <v>29890968</v>
      </c>
      <c r="G8" s="180">
        <v>92091</v>
      </c>
      <c r="H8" s="180">
        <v>17837309</v>
      </c>
      <c r="I8" s="180">
        <v>41794</v>
      </c>
      <c r="J8" s="180">
        <v>11167301</v>
      </c>
      <c r="K8" s="180">
        <v>3932</v>
      </c>
      <c r="L8" s="181">
        <v>886358</v>
      </c>
      <c r="M8" s="181">
        <v>45661</v>
      </c>
      <c r="N8" s="181">
        <v>35232372</v>
      </c>
      <c r="O8" s="181">
        <v>17905</v>
      </c>
      <c r="P8" s="182">
        <v>12128655</v>
      </c>
      <c r="Q8" s="181">
        <v>14671</v>
      </c>
      <c r="R8" s="182">
        <v>12926569</v>
      </c>
      <c r="S8" s="181">
        <v>13085</v>
      </c>
      <c r="T8" s="182">
        <v>10177148</v>
      </c>
    </row>
    <row r="9" spans="1:20" ht="14.25" customHeight="1">
      <c r="A9" s="291" t="s">
        <v>112</v>
      </c>
      <c r="B9" s="292"/>
      <c r="C9" s="293"/>
      <c r="D9" s="294">
        <v>132592</v>
      </c>
      <c r="E9" s="294"/>
      <c r="F9" s="180">
        <v>30599022</v>
      </c>
      <c r="G9" s="180">
        <v>88150</v>
      </c>
      <c r="H9" s="180">
        <v>17998749</v>
      </c>
      <c r="I9" s="180">
        <v>40680</v>
      </c>
      <c r="J9" s="180">
        <v>11716567</v>
      </c>
      <c r="K9" s="180">
        <v>3762</v>
      </c>
      <c r="L9" s="182">
        <v>883706</v>
      </c>
      <c r="M9" s="182">
        <v>44923</v>
      </c>
      <c r="N9" s="182">
        <v>34187709</v>
      </c>
      <c r="O9" s="182">
        <v>17114</v>
      </c>
      <c r="P9" s="182">
        <v>11695628</v>
      </c>
      <c r="Q9" s="182">
        <v>14287</v>
      </c>
      <c r="R9" s="182">
        <v>12447494</v>
      </c>
      <c r="S9" s="182">
        <v>13522</v>
      </c>
      <c r="T9" s="182">
        <v>10044587</v>
      </c>
    </row>
    <row r="10" spans="1:20" ht="14.25" customHeight="1">
      <c r="A10" s="233" t="s">
        <v>138</v>
      </c>
      <c r="B10" s="209"/>
      <c r="C10" s="210"/>
      <c r="D10" s="265">
        <v>118379</v>
      </c>
      <c r="E10" s="265"/>
      <c r="F10" s="183">
        <v>28165491</v>
      </c>
      <c r="G10" s="183">
        <v>87048</v>
      </c>
      <c r="H10" s="183">
        <v>16661308</v>
      </c>
      <c r="I10" s="183">
        <v>40795</v>
      </c>
      <c r="J10" s="183">
        <v>10680751</v>
      </c>
      <c r="K10" s="184">
        <v>3688</v>
      </c>
      <c r="L10" s="184">
        <v>823432</v>
      </c>
      <c r="M10" s="184">
        <v>43244</v>
      </c>
      <c r="N10" s="184">
        <v>32116719</v>
      </c>
      <c r="O10" s="184">
        <v>21819</v>
      </c>
      <c r="P10" s="184">
        <v>13989814</v>
      </c>
      <c r="Q10" s="184">
        <v>9565</v>
      </c>
      <c r="R10" s="184">
        <v>8783317</v>
      </c>
      <c r="S10" s="184">
        <v>11860</v>
      </c>
      <c r="T10" s="184">
        <v>9343588</v>
      </c>
    </row>
    <row r="11" spans="1:20" ht="7.5" customHeight="1">
      <c r="A11" s="292"/>
      <c r="B11" s="292"/>
      <c r="C11" s="293"/>
      <c r="D11" s="294"/>
      <c r="E11" s="294"/>
      <c r="F11" s="180"/>
      <c r="G11" s="180"/>
      <c r="H11" s="180"/>
      <c r="I11" s="180"/>
      <c r="J11" s="180"/>
      <c r="K11" s="180"/>
      <c r="L11" s="181"/>
      <c r="M11" s="181"/>
      <c r="N11" s="181"/>
      <c r="O11" s="181"/>
      <c r="P11" s="182"/>
      <c r="Q11" s="181"/>
      <c r="R11" s="182"/>
      <c r="S11" s="181"/>
      <c r="T11" s="182"/>
    </row>
    <row r="12" spans="1:20" ht="14.25" customHeight="1">
      <c r="A12" s="267" t="s">
        <v>139</v>
      </c>
      <c r="B12" s="267"/>
      <c r="C12" s="186" t="s">
        <v>140</v>
      </c>
      <c r="D12" s="266">
        <v>10122</v>
      </c>
      <c r="E12" s="266"/>
      <c r="F12" s="187">
        <v>2363032</v>
      </c>
      <c r="G12" s="180">
        <v>7317</v>
      </c>
      <c r="H12" s="180">
        <v>1500242</v>
      </c>
      <c r="I12" s="180">
        <v>2488</v>
      </c>
      <c r="J12" s="180">
        <v>798430</v>
      </c>
      <c r="K12" s="180">
        <v>317</v>
      </c>
      <c r="L12" s="181">
        <v>64360</v>
      </c>
      <c r="M12" s="181">
        <v>3880</v>
      </c>
      <c r="N12" s="181">
        <v>2807533</v>
      </c>
      <c r="O12" s="181">
        <v>1747</v>
      </c>
      <c r="P12" s="182">
        <v>1211938</v>
      </c>
      <c r="Q12" s="181">
        <v>953</v>
      </c>
      <c r="R12" s="182">
        <v>773273</v>
      </c>
      <c r="S12" s="181">
        <v>1180</v>
      </c>
      <c r="T12" s="182">
        <v>822322</v>
      </c>
    </row>
    <row r="13" spans="1:20" ht="14.25" customHeight="1">
      <c r="A13" s="267"/>
      <c r="B13" s="267"/>
      <c r="C13" s="186" t="s">
        <v>141</v>
      </c>
      <c r="D13" s="266">
        <v>10247</v>
      </c>
      <c r="E13" s="266"/>
      <c r="F13" s="187">
        <v>2247079</v>
      </c>
      <c r="G13" s="180">
        <v>7424</v>
      </c>
      <c r="H13" s="180">
        <v>1414666</v>
      </c>
      <c r="I13" s="180">
        <v>2508</v>
      </c>
      <c r="J13" s="180">
        <v>774484</v>
      </c>
      <c r="K13" s="180">
        <v>315</v>
      </c>
      <c r="L13" s="181">
        <v>57929</v>
      </c>
      <c r="M13" s="181">
        <v>3490</v>
      </c>
      <c r="N13" s="181">
        <v>2492419</v>
      </c>
      <c r="O13" s="181">
        <v>1726</v>
      </c>
      <c r="P13" s="182">
        <v>1123414</v>
      </c>
      <c r="Q13" s="181">
        <v>748</v>
      </c>
      <c r="R13" s="182">
        <v>619344</v>
      </c>
      <c r="S13" s="181">
        <v>1016</v>
      </c>
      <c r="T13" s="182">
        <v>749661</v>
      </c>
    </row>
    <row r="14" spans="1:20" ht="14.25" customHeight="1">
      <c r="A14" s="267"/>
      <c r="B14" s="267"/>
      <c r="C14" s="186" t="s">
        <v>113</v>
      </c>
      <c r="D14" s="266">
        <v>10774</v>
      </c>
      <c r="E14" s="266"/>
      <c r="F14" s="187">
        <v>2170297</v>
      </c>
      <c r="G14" s="180">
        <v>7324</v>
      </c>
      <c r="H14" s="180">
        <v>1236587</v>
      </c>
      <c r="I14" s="180">
        <v>3147</v>
      </c>
      <c r="J14" s="180">
        <v>879664</v>
      </c>
      <c r="K14" s="180">
        <v>303</v>
      </c>
      <c r="L14" s="181">
        <v>54046</v>
      </c>
      <c r="M14" s="181">
        <v>3486</v>
      </c>
      <c r="N14" s="181">
        <v>2417215</v>
      </c>
      <c r="O14" s="181">
        <v>1759</v>
      </c>
      <c r="P14" s="182">
        <v>1050001</v>
      </c>
      <c r="Q14" s="181">
        <v>759</v>
      </c>
      <c r="R14" s="182">
        <v>630805</v>
      </c>
      <c r="S14" s="181">
        <v>968</v>
      </c>
      <c r="T14" s="182">
        <v>736409</v>
      </c>
    </row>
    <row r="15" spans="1:20" ht="14.25" customHeight="1">
      <c r="A15" s="267"/>
      <c r="B15" s="267"/>
      <c r="C15" s="186" t="s">
        <v>114</v>
      </c>
      <c r="D15" s="266">
        <v>9889</v>
      </c>
      <c r="E15" s="266"/>
      <c r="F15" s="187">
        <v>2219535</v>
      </c>
      <c r="G15" s="180">
        <v>6308</v>
      </c>
      <c r="H15" s="180">
        <v>1225284</v>
      </c>
      <c r="I15" s="180">
        <v>3323</v>
      </c>
      <c r="J15" s="180">
        <v>939297</v>
      </c>
      <c r="K15" s="180">
        <v>258</v>
      </c>
      <c r="L15" s="181">
        <v>54954</v>
      </c>
      <c r="M15" s="181">
        <v>3490</v>
      </c>
      <c r="N15" s="181">
        <v>2522689</v>
      </c>
      <c r="O15" s="181">
        <v>1783</v>
      </c>
      <c r="P15" s="182">
        <v>1097352</v>
      </c>
      <c r="Q15" s="181">
        <v>771</v>
      </c>
      <c r="R15" s="182">
        <v>660035</v>
      </c>
      <c r="S15" s="181">
        <v>936</v>
      </c>
      <c r="T15" s="182">
        <v>765302</v>
      </c>
    </row>
    <row r="16" spans="1:20" ht="14.25" customHeight="1">
      <c r="A16" s="267"/>
      <c r="B16" s="267"/>
      <c r="C16" s="186" t="s">
        <v>115</v>
      </c>
      <c r="D16" s="266">
        <v>11000</v>
      </c>
      <c r="E16" s="266"/>
      <c r="F16" s="187">
        <v>2255414</v>
      </c>
      <c r="G16" s="180">
        <v>7070</v>
      </c>
      <c r="H16" s="180">
        <v>1199007</v>
      </c>
      <c r="I16" s="180">
        <v>3674</v>
      </c>
      <c r="J16" s="180">
        <v>1007030</v>
      </c>
      <c r="K16" s="180">
        <v>256</v>
      </c>
      <c r="L16" s="181">
        <v>49377</v>
      </c>
      <c r="M16" s="181">
        <v>3569</v>
      </c>
      <c r="N16" s="181">
        <v>2542270</v>
      </c>
      <c r="O16" s="181">
        <v>1884</v>
      </c>
      <c r="P16" s="182">
        <v>1137758</v>
      </c>
      <c r="Q16" s="181">
        <v>749</v>
      </c>
      <c r="R16" s="182">
        <v>693285</v>
      </c>
      <c r="S16" s="181">
        <v>936</v>
      </c>
      <c r="T16" s="182">
        <v>711227</v>
      </c>
    </row>
    <row r="17" spans="1:20" ht="14.25" customHeight="1">
      <c r="A17" s="267"/>
      <c r="B17" s="267"/>
      <c r="C17" s="186" t="s">
        <v>116</v>
      </c>
      <c r="D17" s="266">
        <v>11256</v>
      </c>
      <c r="E17" s="266"/>
      <c r="F17" s="187">
        <v>2526982</v>
      </c>
      <c r="G17" s="180">
        <v>7471</v>
      </c>
      <c r="H17" s="180">
        <v>1501851</v>
      </c>
      <c r="I17" s="180">
        <v>3523</v>
      </c>
      <c r="J17" s="180">
        <v>973902</v>
      </c>
      <c r="K17" s="180">
        <v>262</v>
      </c>
      <c r="L17" s="181">
        <v>51229</v>
      </c>
      <c r="M17" s="181">
        <v>3573</v>
      </c>
      <c r="N17" s="181">
        <v>2420332</v>
      </c>
      <c r="O17" s="181">
        <v>2013</v>
      </c>
      <c r="P17" s="182">
        <v>1105624</v>
      </c>
      <c r="Q17" s="181">
        <v>683</v>
      </c>
      <c r="R17" s="182">
        <v>624717</v>
      </c>
      <c r="S17" s="181">
        <v>877</v>
      </c>
      <c r="T17" s="182">
        <v>689991</v>
      </c>
    </row>
    <row r="18" spans="1:20" ht="14.25" customHeight="1">
      <c r="A18" s="267"/>
      <c r="B18" s="267"/>
      <c r="C18" s="186" t="s">
        <v>142</v>
      </c>
      <c r="D18" s="266">
        <v>12326</v>
      </c>
      <c r="E18" s="266"/>
      <c r="F18" s="187">
        <v>2330364</v>
      </c>
      <c r="G18" s="180">
        <v>7959</v>
      </c>
      <c r="H18" s="180">
        <v>1446962</v>
      </c>
      <c r="I18" s="180">
        <v>4080</v>
      </c>
      <c r="J18" s="180">
        <v>830496</v>
      </c>
      <c r="K18" s="180">
        <v>287</v>
      </c>
      <c r="L18" s="181">
        <v>52906</v>
      </c>
      <c r="M18" s="181">
        <v>3852</v>
      </c>
      <c r="N18" s="181">
        <v>2628831</v>
      </c>
      <c r="O18" s="181">
        <v>2153</v>
      </c>
      <c r="P18" s="182">
        <v>1228623</v>
      </c>
      <c r="Q18" s="181">
        <v>730</v>
      </c>
      <c r="R18" s="182">
        <v>653388</v>
      </c>
      <c r="S18" s="181">
        <v>969</v>
      </c>
      <c r="T18" s="182">
        <v>746820</v>
      </c>
    </row>
    <row r="19" spans="1:20" ht="14.25" customHeight="1">
      <c r="A19" s="267"/>
      <c r="B19" s="267"/>
      <c r="C19" s="186" t="s">
        <v>117</v>
      </c>
      <c r="D19" s="266"/>
      <c r="E19" s="266"/>
      <c r="F19" s="187">
        <v>2304854</v>
      </c>
      <c r="G19" s="180">
        <v>7911</v>
      </c>
      <c r="H19" s="180">
        <v>1345764</v>
      </c>
      <c r="I19" s="180">
        <v>4890</v>
      </c>
      <c r="J19" s="180">
        <v>885173</v>
      </c>
      <c r="K19" s="180">
        <v>351</v>
      </c>
      <c r="L19" s="181">
        <v>73917</v>
      </c>
      <c r="M19" s="181">
        <v>3640</v>
      </c>
      <c r="N19" s="181">
        <v>2731177</v>
      </c>
      <c r="O19" s="181">
        <v>1919</v>
      </c>
      <c r="P19" s="182">
        <v>1213572</v>
      </c>
      <c r="Q19" s="181">
        <v>742</v>
      </c>
      <c r="R19" s="182">
        <v>708903</v>
      </c>
      <c r="S19" s="181">
        <v>979</v>
      </c>
      <c r="T19" s="182">
        <v>808702</v>
      </c>
    </row>
    <row r="20" spans="1:20" ht="14.25" customHeight="1">
      <c r="A20" s="267"/>
      <c r="B20" s="267"/>
      <c r="C20" s="186" t="s">
        <v>118</v>
      </c>
      <c r="D20" s="266">
        <v>13956</v>
      </c>
      <c r="E20" s="266"/>
      <c r="F20" s="187">
        <v>3024395</v>
      </c>
      <c r="G20" s="180">
        <v>7956</v>
      </c>
      <c r="H20" s="180">
        <v>1611720</v>
      </c>
      <c r="I20" s="180">
        <v>5570</v>
      </c>
      <c r="J20" s="180">
        <v>1240477</v>
      </c>
      <c r="K20" s="180">
        <v>430</v>
      </c>
      <c r="L20" s="181">
        <v>172198</v>
      </c>
      <c r="M20" s="181">
        <v>4664</v>
      </c>
      <c r="N20" s="181">
        <v>4425608</v>
      </c>
      <c r="O20" s="181">
        <v>2059</v>
      </c>
      <c r="P20" s="182">
        <v>1571320</v>
      </c>
      <c r="Q20" s="181">
        <v>1306</v>
      </c>
      <c r="R20" s="182">
        <v>1582467</v>
      </c>
      <c r="S20" s="181">
        <v>1299</v>
      </c>
      <c r="T20" s="182">
        <v>1271821</v>
      </c>
    </row>
    <row r="21" spans="1:20" ht="14.25" customHeight="1">
      <c r="A21" s="267" t="s">
        <v>143</v>
      </c>
      <c r="B21" s="267"/>
      <c r="C21" s="186" t="s">
        <v>144</v>
      </c>
      <c r="D21" s="266">
        <v>9099</v>
      </c>
      <c r="E21" s="266"/>
      <c r="F21" s="187">
        <v>2240797</v>
      </c>
      <c r="G21" s="180">
        <v>6336</v>
      </c>
      <c r="H21" s="180">
        <v>1450102</v>
      </c>
      <c r="I21" s="180">
        <v>2451</v>
      </c>
      <c r="J21" s="180">
        <v>716219</v>
      </c>
      <c r="K21" s="180">
        <v>312</v>
      </c>
      <c r="L21" s="181">
        <v>74476</v>
      </c>
      <c r="M21" s="181">
        <v>3015</v>
      </c>
      <c r="N21" s="181">
        <v>2241280</v>
      </c>
      <c r="O21" s="181">
        <v>1517</v>
      </c>
      <c r="P21" s="182">
        <v>1042609</v>
      </c>
      <c r="Q21" s="181">
        <v>642</v>
      </c>
      <c r="R21" s="182">
        <v>565828</v>
      </c>
      <c r="S21" s="181">
        <v>856</v>
      </c>
      <c r="T21" s="182">
        <v>632843</v>
      </c>
    </row>
    <row r="22" spans="1:20" ht="14.25" customHeight="1">
      <c r="A22" s="267"/>
      <c r="B22" s="267"/>
      <c r="C22" s="186" t="s">
        <v>119</v>
      </c>
      <c r="D22" s="266">
        <v>9332</v>
      </c>
      <c r="E22" s="266"/>
      <c r="F22" s="187">
        <v>2192978</v>
      </c>
      <c r="G22" s="180">
        <v>6541</v>
      </c>
      <c r="H22" s="180">
        <v>1336117</v>
      </c>
      <c r="I22" s="180">
        <v>2494</v>
      </c>
      <c r="J22" s="180">
        <v>799889</v>
      </c>
      <c r="K22" s="180">
        <v>297</v>
      </c>
      <c r="L22" s="181">
        <v>56972</v>
      </c>
      <c r="M22" s="181">
        <v>3100</v>
      </c>
      <c r="N22" s="181">
        <v>2231757</v>
      </c>
      <c r="O22" s="181">
        <v>1553</v>
      </c>
      <c r="P22" s="182">
        <v>1017392</v>
      </c>
      <c r="Q22" s="181">
        <v>672</v>
      </c>
      <c r="R22" s="182">
        <v>566958</v>
      </c>
      <c r="S22" s="181">
        <v>875</v>
      </c>
      <c r="T22" s="182">
        <v>647407</v>
      </c>
    </row>
    <row r="23" spans="1:20" ht="14.25" customHeight="1">
      <c r="A23" s="267"/>
      <c r="B23" s="267"/>
      <c r="C23" s="186" t="s">
        <v>120</v>
      </c>
      <c r="D23" s="266">
        <v>10378</v>
      </c>
      <c r="E23" s="266"/>
      <c r="F23" s="187">
        <v>2289764</v>
      </c>
      <c r="G23" s="180">
        <v>7431</v>
      </c>
      <c r="H23" s="180">
        <v>1393006</v>
      </c>
      <c r="I23" s="180">
        <v>2647</v>
      </c>
      <c r="J23" s="180">
        <v>835690</v>
      </c>
      <c r="K23" s="180">
        <v>300</v>
      </c>
      <c r="L23" s="181">
        <v>61068</v>
      </c>
      <c r="M23" s="181">
        <v>3485</v>
      </c>
      <c r="N23" s="181">
        <v>2655608</v>
      </c>
      <c r="O23" s="181">
        <v>1706</v>
      </c>
      <c r="P23" s="182">
        <v>1190211</v>
      </c>
      <c r="Q23" s="181">
        <v>810</v>
      </c>
      <c r="R23" s="182">
        <v>704314</v>
      </c>
      <c r="S23" s="181">
        <v>969</v>
      </c>
      <c r="T23" s="182">
        <v>761083</v>
      </c>
    </row>
    <row r="24" spans="1:20" ht="7.5" customHeight="1" thickBot="1">
      <c r="A24" s="191"/>
      <c r="B24" s="191"/>
      <c r="C24" s="192"/>
      <c r="D24" s="268"/>
      <c r="E24" s="268"/>
      <c r="F24" s="193"/>
      <c r="G24" s="193"/>
      <c r="H24" s="193"/>
      <c r="I24" s="193"/>
      <c r="J24" s="193"/>
      <c r="K24" s="193"/>
      <c r="L24" s="194"/>
      <c r="M24" s="194"/>
      <c r="N24" s="194"/>
      <c r="O24" s="194"/>
      <c r="P24" s="194"/>
      <c r="Q24" s="194"/>
      <c r="R24" s="194"/>
      <c r="S24" s="194"/>
      <c r="T24" s="194"/>
    </row>
    <row r="25" ht="14.25" customHeight="1">
      <c r="A25" s="195" t="s">
        <v>145</v>
      </c>
    </row>
  </sheetData>
  <mergeCells count="48">
    <mergeCell ref="A1:D1"/>
    <mergeCell ref="A2:K2"/>
    <mergeCell ref="A4:C6"/>
    <mergeCell ref="D4:K4"/>
    <mergeCell ref="D5:F5"/>
    <mergeCell ref="G5:H5"/>
    <mergeCell ref="I5:J5"/>
    <mergeCell ref="D6:E6"/>
    <mergeCell ref="A13:B13"/>
    <mergeCell ref="A14:B14"/>
    <mergeCell ref="M4:T4"/>
    <mergeCell ref="M5:N5"/>
    <mergeCell ref="O5:P5"/>
    <mergeCell ref="Q5:R5"/>
    <mergeCell ref="S5:T5"/>
    <mergeCell ref="K5:L5"/>
    <mergeCell ref="A10:C10"/>
    <mergeCell ref="A11:C11"/>
    <mergeCell ref="D24:E24"/>
    <mergeCell ref="A17:B17"/>
    <mergeCell ref="A18:B18"/>
    <mergeCell ref="A19:B19"/>
    <mergeCell ref="A20:B20"/>
    <mergeCell ref="A21:B21"/>
    <mergeCell ref="A22:B22"/>
    <mergeCell ref="D17:E17"/>
    <mergeCell ref="A12:B12"/>
    <mergeCell ref="A23:B23"/>
    <mergeCell ref="D23:E23"/>
    <mergeCell ref="D22:E22"/>
    <mergeCell ref="D21:E21"/>
    <mergeCell ref="A15:B15"/>
    <mergeCell ref="A16:B16"/>
    <mergeCell ref="D20:E20"/>
    <mergeCell ref="D19:E19"/>
    <mergeCell ref="D18:E18"/>
    <mergeCell ref="D16:E16"/>
    <mergeCell ref="D15:E15"/>
    <mergeCell ref="D14:E14"/>
    <mergeCell ref="D13:E13"/>
    <mergeCell ref="D10:E10"/>
    <mergeCell ref="D7:E7"/>
    <mergeCell ref="D12:E12"/>
    <mergeCell ref="D11:E11"/>
    <mergeCell ref="A8:C8"/>
    <mergeCell ref="D8:E8"/>
    <mergeCell ref="A9:C9"/>
    <mergeCell ref="D9:E9"/>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T48"/>
  <sheetViews>
    <sheetView workbookViewId="0" topLeftCell="A1">
      <selection activeCell="A2" sqref="A2:K2"/>
    </sheetView>
  </sheetViews>
  <sheetFormatPr defaultColWidth="8.66015625" defaultRowHeight="18"/>
  <cols>
    <col min="1" max="1" width="10.08203125" style="241" customWidth="1"/>
    <col min="2" max="2" width="9.08203125" style="241" customWidth="1"/>
    <col min="3" max="3" width="6.16015625" style="241" customWidth="1"/>
    <col min="4" max="4" width="2.66015625" style="199" customWidth="1"/>
    <col min="5" max="5" width="8.83203125" style="199" customWidth="1"/>
    <col min="6" max="6" width="3.66015625" style="199" customWidth="1"/>
    <col min="7" max="7" width="4.91015625" style="199" customWidth="1"/>
    <col min="8" max="8" width="8.83203125" style="199" customWidth="1"/>
    <col min="9" max="9" width="2.41015625" style="199" customWidth="1"/>
    <col min="10" max="10" width="6.41015625" style="199" customWidth="1"/>
    <col min="11" max="11" width="8.91015625" style="199" customWidth="1"/>
    <col min="12" max="12" width="11.91015625" style="199" customWidth="1"/>
    <col min="13" max="13" width="5.33203125" style="199" customWidth="1"/>
    <col min="14" max="14" width="7.33203125" style="199" customWidth="1"/>
    <col min="15" max="15" width="10.33203125" style="199" customWidth="1"/>
    <col min="16" max="16" width="1.83203125" style="199" customWidth="1"/>
    <col min="17" max="17" width="12" style="199" customWidth="1"/>
    <col min="18" max="18" width="4.5" style="199" customWidth="1"/>
    <col min="19" max="19" width="7.08203125" style="199" customWidth="1"/>
    <col min="20" max="20" width="11.91015625" style="199" customWidth="1"/>
    <col min="21" max="16384" width="7.16015625" style="201" customWidth="1"/>
  </cols>
  <sheetData>
    <row r="1" spans="1:20" ht="30" customHeight="1">
      <c r="A1" s="196"/>
      <c r="B1" s="196"/>
      <c r="C1" s="197"/>
      <c r="D1" s="198"/>
      <c r="E1" s="198"/>
      <c r="F1" s="198"/>
      <c r="G1" s="198"/>
      <c r="H1" s="198"/>
      <c r="I1" s="198"/>
      <c r="J1" s="198"/>
      <c r="K1" s="198"/>
      <c r="L1" s="198"/>
      <c r="M1" s="198"/>
      <c r="N1" s="198"/>
      <c r="O1" s="198"/>
      <c r="P1" s="198"/>
      <c r="Q1" s="198"/>
      <c r="R1" s="198"/>
      <c r="T1" s="200"/>
    </row>
    <row r="2" spans="1:20" ht="27" customHeight="1">
      <c r="A2" s="315" t="s">
        <v>146</v>
      </c>
      <c r="B2" s="315"/>
      <c r="C2" s="315"/>
      <c r="D2" s="315"/>
      <c r="E2" s="315"/>
      <c r="F2" s="315"/>
      <c r="G2" s="315"/>
      <c r="H2" s="315"/>
      <c r="I2" s="315"/>
      <c r="J2" s="315"/>
      <c r="K2" s="315"/>
      <c r="L2" s="202"/>
      <c r="M2" s="202"/>
      <c r="N2" s="202"/>
      <c r="O2" s="202"/>
      <c r="P2" s="202"/>
      <c r="Q2" s="202"/>
      <c r="R2" s="202"/>
      <c r="S2" s="202"/>
      <c r="T2" s="202"/>
    </row>
    <row r="3" spans="1:20" ht="13.5" customHeight="1" thickBot="1">
      <c r="A3" s="203"/>
      <c r="B3" s="204"/>
      <c r="C3" s="203"/>
      <c r="D3" s="205"/>
      <c r="E3" s="202"/>
      <c r="F3" s="202"/>
      <c r="G3" s="202"/>
      <c r="H3" s="202"/>
      <c r="I3" s="202"/>
      <c r="J3" s="202"/>
      <c r="K3" s="202"/>
      <c r="L3" s="202"/>
      <c r="M3" s="202"/>
      <c r="N3" s="202"/>
      <c r="O3" s="202"/>
      <c r="P3" s="202"/>
      <c r="Q3" s="202"/>
      <c r="R3" s="202"/>
      <c r="S3" s="202"/>
      <c r="T3" s="206" t="s">
        <v>147</v>
      </c>
    </row>
    <row r="4" spans="1:20" ht="16.5" customHeight="1">
      <c r="A4" s="317" t="s">
        <v>148</v>
      </c>
      <c r="B4" s="321" t="s">
        <v>149</v>
      </c>
      <c r="C4" s="321" t="s">
        <v>150</v>
      </c>
      <c r="D4" s="321"/>
      <c r="E4" s="323" t="s">
        <v>151</v>
      </c>
      <c r="F4" s="309" t="s">
        <v>152</v>
      </c>
      <c r="G4" s="309"/>
      <c r="H4" s="309"/>
      <c r="I4" s="309"/>
      <c r="J4" s="309"/>
      <c r="K4" s="310"/>
      <c r="L4" s="312" t="s">
        <v>153</v>
      </c>
      <c r="M4" s="327" t="s">
        <v>154</v>
      </c>
      <c r="N4" s="327"/>
      <c r="O4" s="327" t="s">
        <v>155</v>
      </c>
      <c r="P4" s="327"/>
      <c r="Q4" s="327" t="s">
        <v>156</v>
      </c>
      <c r="R4" s="327" t="s">
        <v>157</v>
      </c>
      <c r="S4" s="327"/>
      <c r="T4" s="323" t="s">
        <v>158</v>
      </c>
    </row>
    <row r="5" spans="1:20" ht="21" customHeight="1">
      <c r="A5" s="318"/>
      <c r="B5" s="322"/>
      <c r="C5" s="322"/>
      <c r="D5" s="322"/>
      <c r="E5" s="324"/>
      <c r="F5" s="314" t="s">
        <v>159</v>
      </c>
      <c r="G5" s="314"/>
      <c r="H5" s="207" t="s">
        <v>160</v>
      </c>
      <c r="I5" s="314" t="s">
        <v>161</v>
      </c>
      <c r="J5" s="314"/>
      <c r="K5" s="208" t="s">
        <v>162</v>
      </c>
      <c r="L5" s="313"/>
      <c r="M5" s="328"/>
      <c r="N5" s="328"/>
      <c r="O5" s="328"/>
      <c r="P5" s="328"/>
      <c r="Q5" s="328"/>
      <c r="R5" s="328"/>
      <c r="S5" s="328"/>
      <c r="T5" s="324"/>
    </row>
    <row r="6" spans="1:20" ht="6" customHeight="1">
      <c r="A6" s="203"/>
      <c r="B6" s="212"/>
      <c r="C6" s="325"/>
      <c r="D6" s="325"/>
      <c r="E6" s="202"/>
      <c r="F6" s="311"/>
      <c r="G6" s="311"/>
      <c r="H6" s="202"/>
      <c r="I6" s="311"/>
      <c r="J6" s="311"/>
      <c r="K6" s="202"/>
      <c r="L6" s="202"/>
      <c r="M6" s="311"/>
      <c r="N6" s="311"/>
      <c r="O6" s="311"/>
      <c r="P6" s="311"/>
      <c r="Q6" s="202"/>
      <c r="R6" s="311"/>
      <c r="S6" s="311"/>
      <c r="T6" s="202"/>
    </row>
    <row r="7" spans="1:20" ht="10.5" customHeight="1">
      <c r="A7" s="319" t="s">
        <v>163</v>
      </c>
      <c r="B7" s="330">
        <v>246</v>
      </c>
      <c r="C7" s="326">
        <v>3964</v>
      </c>
      <c r="D7" s="326"/>
      <c r="E7" s="213">
        <v>3914</v>
      </c>
      <c r="F7" s="326">
        <v>301</v>
      </c>
      <c r="G7" s="326"/>
      <c r="H7" s="213">
        <v>0</v>
      </c>
      <c r="I7" s="326">
        <v>2578</v>
      </c>
      <c r="J7" s="326">
        <v>0</v>
      </c>
      <c r="K7" s="213">
        <v>1035</v>
      </c>
      <c r="L7" s="214">
        <v>98.73864783047426</v>
      </c>
      <c r="M7" s="331">
        <v>1713392.3</v>
      </c>
      <c r="N7" s="331"/>
      <c r="O7" s="331">
        <v>2842888776</v>
      </c>
      <c r="P7" s="331"/>
      <c r="Q7" s="216">
        <v>5700575</v>
      </c>
      <c r="R7" s="332">
        <v>55345170</v>
      </c>
      <c r="S7" s="332">
        <v>0</v>
      </c>
      <c r="T7" s="215">
        <v>2903934521</v>
      </c>
    </row>
    <row r="8" spans="1:20" ht="10.5" customHeight="1">
      <c r="A8" s="319"/>
      <c r="B8" s="330"/>
      <c r="C8" s="326">
        <v>125810</v>
      </c>
      <c r="D8" s="326"/>
      <c r="E8" s="213">
        <v>108451</v>
      </c>
      <c r="F8" s="326">
        <v>0</v>
      </c>
      <c r="G8" s="326"/>
      <c r="H8" s="213">
        <v>2456</v>
      </c>
      <c r="I8" s="326">
        <v>65719</v>
      </c>
      <c r="J8" s="326">
        <v>0</v>
      </c>
      <c r="K8" s="213">
        <v>40276</v>
      </c>
      <c r="L8" s="214">
        <v>86.2022096812654</v>
      </c>
      <c r="M8" s="331">
        <v>8229142.7</v>
      </c>
      <c r="N8" s="331"/>
      <c r="O8" s="331">
        <v>3554664206</v>
      </c>
      <c r="P8" s="331"/>
      <c r="Q8" s="216">
        <v>56228443</v>
      </c>
      <c r="R8" s="332">
        <v>19263641</v>
      </c>
      <c r="S8" s="332">
        <v>0</v>
      </c>
      <c r="T8" s="215">
        <v>3630156290</v>
      </c>
    </row>
    <row r="9" spans="1:20" ht="10.5" customHeight="1">
      <c r="A9" s="320"/>
      <c r="B9" s="217"/>
      <c r="C9" s="326">
        <v>46</v>
      </c>
      <c r="D9" s="326"/>
      <c r="E9" s="213">
        <v>10</v>
      </c>
      <c r="F9" s="326">
        <v>0</v>
      </c>
      <c r="G9" s="326"/>
      <c r="H9" s="213">
        <v>0</v>
      </c>
      <c r="I9" s="326">
        <v>10</v>
      </c>
      <c r="J9" s="326"/>
      <c r="K9" s="213">
        <v>0</v>
      </c>
      <c r="L9" s="214">
        <v>21.73913043478261</v>
      </c>
      <c r="M9" s="332">
        <v>300</v>
      </c>
      <c r="N9" s="332"/>
      <c r="O9" s="332">
        <v>31500</v>
      </c>
      <c r="P9" s="332"/>
      <c r="Q9" s="216">
        <v>0</v>
      </c>
      <c r="R9" s="332">
        <v>0</v>
      </c>
      <c r="S9" s="332"/>
      <c r="T9" s="218">
        <v>31500</v>
      </c>
    </row>
    <row r="10" spans="1:20" ht="10.5" customHeight="1">
      <c r="A10" s="203"/>
      <c r="B10" s="219"/>
      <c r="C10" s="300"/>
      <c r="D10" s="300"/>
      <c r="E10" s="220"/>
      <c r="F10" s="300"/>
      <c r="G10" s="300"/>
      <c r="H10" s="220"/>
      <c r="I10" s="300"/>
      <c r="J10" s="300"/>
      <c r="K10" s="220"/>
      <c r="L10" s="221"/>
      <c r="M10" s="299"/>
      <c r="N10" s="299"/>
      <c r="O10" s="299"/>
      <c r="P10" s="299"/>
      <c r="Q10" s="222"/>
      <c r="R10" s="299"/>
      <c r="S10" s="299"/>
      <c r="T10" s="222"/>
    </row>
    <row r="11" spans="1:20" ht="10.5" customHeight="1">
      <c r="A11" s="316" t="s">
        <v>164</v>
      </c>
      <c r="B11" s="329">
        <v>21</v>
      </c>
      <c r="C11" s="300">
        <v>331</v>
      </c>
      <c r="D11" s="300"/>
      <c r="E11" s="220">
        <v>313</v>
      </c>
      <c r="F11" s="300">
        <v>32</v>
      </c>
      <c r="G11" s="300"/>
      <c r="H11" s="220">
        <v>0</v>
      </c>
      <c r="I11" s="300">
        <v>193</v>
      </c>
      <c r="J11" s="300"/>
      <c r="K11" s="220">
        <v>88</v>
      </c>
      <c r="L11" s="221">
        <v>94.5619335347432</v>
      </c>
      <c r="M11" s="299">
        <v>137535.7</v>
      </c>
      <c r="N11" s="299"/>
      <c r="O11" s="299">
        <v>231782410</v>
      </c>
      <c r="P11" s="299"/>
      <c r="Q11" s="222">
        <v>511220</v>
      </c>
      <c r="R11" s="299">
        <v>3781048</v>
      </c>
      <c r="S11" s="299"/>
      <c r="T11" s="218">
        <v>236074678</v>
      </c>
    </row>
    <row r="12" spans="1:20" ht="10.5" customHeight="1">
      <c r="A12" s="316"/>
      <c r="B12" s="329"/>
      <c r="C12" s="300">
        <v>10110</v>
      </c>
      <c r="D12" s="300"/>
      <c r="E12" s="220">
        <v>8986</v>
      </c>
      <c r="F12" s="300">
        <v>0</v>
      </c>
      <c r="G12" s="300"/>
      <c r="H12" s="220">
        <v>252</v>
      </c>
      <c r="I12" s="300">
        <v>5522</v>
      </c>
      <c r="J12" s="300"/>
      <c r="K12" s="220">
        <v>3212</v>
      </c>
      <c r="L12" s="221">
        <v>88.88229475766568</v>
      </c>
      <c r="M12" s="299">
        <v>692702.8</v>
      </c>
      <c r="N12" s="299"/>
      <c r="O12" s="299">
        <v>276704967</v>
      </c>
      <c r="P12" s="299"/>
      <c r="Q12" s="222">
        <v>4844901</v>
      </c>
      <c r="R12" s="299">
        <v>1519468</v>
      </c>
      <c r="S12" s="299"/>
      <c r="T12" s="218">
        <v>283069336</v>
      </c>
    </row>
    <row r="13" spans="1:20" ht="4.5" customHeight="1">
      <c r="A13" s="204"/>
      <c r="B13" s="219"/>
      <c r="C13" s="307"/>
      <c r="D13" s="307"/>
      <c r="E13" s="220"/>
      <c r="F13" s="307"/>
      <c r="G13" s="307"/>
      <c r="H13" s="220"/>
      <c r="I13" s="307"/>
      <c r="J13" s="307"/>
      <c r="K13" s="220"/>
      <c r="L13" s="221"/>
      <c r="M13" s="308"/>
      <c r="N13" s="308"/>
      <c r="O13" s="308"/>
      <c r="P13" s="308"/>
      <c r="Q13" s="222"/>
      <c r="R13" s="308"/>
      <c r="S13" s="308"/>
      <c r="T13" s="218"/>
    </row>
    <row r="14" spans="1:20" ht="10.5" customHeight="1">
      <c r="A14" s="316" t="s">
        <v>165</v>
      </c>
      <c r="B14" s="329">
        <v>20</v>
      </c>
      <c r="C14" s="306">
        <v>278</v>
      </c>
      <c r="D14" s="306"/>
      <c r="E14" s="223">
        <v>318</v>
      </c>
      <c r="F14" s="306">
        <v>16</v>
      </c>
      <c r="G14" s="306"/>
      <c r="H14" s="223">
        <v>0</v>
      </c>
      <c r="I14" s="306">
        <v>207</v>
      </c>
      <c r="J14" s="306"/>
      <c r="K14" s="223">
        <v>95</v>
      </c>
      <c r="L14" s="224">
        <v>114.38848920863309</v>
      </c>
      <c r="M14" s="305">
        <v>139060.4</v>
      </c>
      <c r="N14" s="305"/>
      <c r="O14" s="305">
        <v>234638077</v>
      </c>
      <c r="P14" s="305"/>
      <c r="Q14" s="225">
        <v>387317</v>
      </c>
      <c r="R14" s="305">
        <v>4371305</v>
      </c>
      <c r="S14" s="305"/>
      <c r="T14" s="218">
        <v>239396699</v>
      </c>
    </row>
    <row r="15" spans="1:20" ht="10.5" customHeight="1">
      <c r="A15" s="316"/>
      <c r="B15" s="329"/>
      <c r="C15" s="306">
        <v>9941</v>
      </c>
      <c r="D15" s="306"/>
      <c r="E15" s="223">
        <v>8789</v>
      </c>
      <c r="F15" s="306">
        <v>0</v>
      </c>
      <c r="G15" s="306"/>
      <c r="H15" s="223">
        <v>174</v>
      </c>
      <c r="I15" s="306">
        <v>5285</v>
      </c>
      <c r="J15" s="306"/>
      <c r="K15" s="223">
        <v>3330</v>
      </c>
      <c r="L15" s="224">
        <v>88.41162860879187</v>
      </c>
      <c r="M15" s="305">
        <v>666554.5</v>
      </c>
      <c r="N15" s="305"/>
      <c r="O15" s="305">
        <v>304116657</v>
      </c>
      <c r="P15" s="305"/>
      <c r="Q15" s="225">
        <v>5439811</v>
      </c>
      <c r="R15" s="305">
        <v>1395152</v>
      </c>
      <c r="S15" s="305"/>
      <c r="T15" s="218">
        <v>310951620</v>
      </c>
    </row>
    <row r="16" spans="1:20" ht="4.5" customHeight="1">
      <c r="A16" s="203"/>
      <c r="B16" s="219"/>
      <c r="C16" s="304"/>
      <c r="D16" s="304"/>
      <c r="E16" s="223"/>
      <c r="F16" s="304"/>
      <c r="G16" s="304"/>
      <c r="H16" s="223"/>
      <c r="I16" s="304"/>
      <c r="J16" s="304"/>
      <c r="K16" s="223"/>
      <c r="L16" s="224"/>
      <c r="M16" s="303"/>
      <c r="N16" s="303"/>
      <c r="O16" s="303"/>
      <c r="P16" s="303"/>
      <c r="Q16" s="225"/>
      <c r="R16" s="303"/>
      <c r="S16" s="303"/>
      <c r="T16" s="218"/>
    </row>
    <row r="17" spans="1:20" ht="10.5" customHeight="1">
      <c r="A17" s="316" t="s">
        <v>166</v>
      </c>
      <c r="B17" s="329">
        <v>22</v>
      </c>
      <c r="C17" s="306">
        <v>323</v>
      </c>
      <c r="D17" s="306"/>
      <c r="E17" s="223">
        <v>291</v>
      </c>
      <c r="F17" s="306">
        <v>33</v>
      </c>
      <c r="G17" s="306"/>
      <c r="H17" s="223">
        <v>0</v>
      </c>
      <c r="I17" s="306">
        <v>189</v>
      </c>
      <c r="J17" s="306"/>
      <c r="K17" s="223">
        <v>69</v>
      </c>
      <c r="L17" s="224">
        <v>90.09287925696594</v>
      </c>
      <c r="M17" s="305">
        <v>127875.7</v>
      </c>
      <c r="N17" s="305"/>
      <c r="O17" s="305">
        <v>206623176</v>
      </c>
      <c r="P17" s="305"/>
      <c r="Q17" s="225">
        <v>533095</v>
      </c>
      <c r="R17" s="305">
        <v>4116993</v>
      </c>
      <c r="S17" s="305"/>
      <c r="T17" s="218">
        <v>211273264</v>
      </c>
    </row>
    <row r="18" spans="1:20" ht="10.5" customHeight="1">
      <c r="A18" s="316"/>
      <c r="B18" s="329"/>
      <c r="C18" s="306">
        <v>9866</v>
      </c>
      <c r="D18" s="306"/>
      <c r="E18" s="223">
        <v>8467</v>
      </c>
      <c r="F18" s="306">
        <v>0</v>
      </c>
      <c r="G18" s="306"/>
      <c r="H18" s="223">
        <v>185</v>
      </c>
      <c r="I18" s="306">
        <v>4890</v>
      </c>
      <c r="J18" s="306"/>
      <c r="K18" s="223">
        <v>3392</v>
      </c>
      <c r="L18" s="224">
        <v>85.81998783701601</v>
      </c>
      <c r="M18" s="305">
        <v>648555.2</v>
      </c>
      <c r="N18" s="305"/>
      <c r="O18" s="305">
        <v>302147427</v>
      </c>
      <c r="P18" s="305"/>
      <c r="Q18" s="225">
        <v>4657036</v>
      </c>
      <c r="R18" s="305">
        <v>1375766</v>
      </c>
      <c r="S18" s="305"/>
      <c r="T18" s="218">
        <v>308180229</v>
      </c>
    </row>
    <row r="19" spans="1:20" ht="4.5" customHeight="1">
      <c r="A19" s="203"/>
      <c r="B19" s="219"/>
      <c r="C19" s="304"/>
      <c r="D19" s="304"/>
      <c r="E19" s="223"/>
      <c r="F19" s="304"/>
      <c r="G19" s="304"/>
      <c r="H19" s="223"/>
      <c r="I19" s="304"/>
      <c r="J19" s="304"/>
      <c r="K19" s="223"/>
      <c r="L19" s="224"/>
      <c r="M19" s="303"/>
      <c r="N19" s="303"/>
      <c r="O19" s="303"/>
      <c r="P19" s="303"/>
      <c r="Q19" s="225"/>
      <c r="R19" s="303"/>
      <c r="S19" s="303"/>
      <c r="T19" s="218"/>
    </row>
    <row r="20" spans="1:20" ht="10.5" customHeight="1">
      <c r="A20" s="316" t="s">
        <v>167</v>
      </c>
      <c r="B20" s="329">
        <v>20</v>
      </c>
      <c r="C20" s="306">
        <v>340</v>
      </c>
      <c r="D20" s="306"/>
      <c r="E20" s="223">
        <v>310</v>
      </c>
      <c r="F20" s="306">
        <v>22</v>
      </c>
      <c r="G20" s="306"/>
      <c r="H20" s="223">
        <v>0</v>
      </c>
      <c r="I20" s="306">
        <v>215</v>
      </c>
      <c r="J20" s="306"/>
      <c r="K20" s="223">
        <v>73</v>
      </c>
      <c r="L20" s="224">
        <v>91.17647058823529</v>
      </c>
      <c r="M20" s="305">
        <v>136585.9</v>
      </c>
      <c r="N20" s="305"/>
      <c r="O20" s="305">
        <v>217745301</v>
      </c>
      <c r="P20" s="305"/>
      <c r="Q20" s="225">
        <v>403569</v>
      </c>
      <c r="R20" s="305">
        <v>4317599</v>
      </c>
      <c r="S20" s="305"/>
      <c r="T20" s="218">
        <v>222466469</v>
      </c>
    </row>
    <row r="21" spans="1:20" ht="10.5" customHeight="1">
      <c r="A21" s="316"/>
      <c r="B21" s="329"/>
      <c r="C21" s="306">
        <v>8548</v>
      </c>
      <c r="D21" s="306"/>
      <c r="E21" s="223">
        <v>7280</v>
      </c>
      <c r="F21" s="306">
        <v>0</v>
      </c>
      <c r="G21" s="306"/>
      <c r="H21" s="223">
        <v>161</v>
      </c>
      <c r="I21" s="306">
        <v>4455</v>
      </c>
      <c r="J21" s="306"/>
      <c r="K21" s="223">
        <v>2664</v>
      </c>
      <c r="L21" s="224">
        <v>85.16612072999533</v>
      </c>
      <c r="M21" s="305">
        <v>553870.4</v>
      </c>
      <c r="N21" s="305"/>
      <c r="O21" s="305">
        <v>268685687</v>
      </c>
      <c r="P21" s="305"/>
      <c r="Q21" s="225">
        <v>4390736</v>
      </c>
      <c r="R21" s="305">
        <v>1287048</v>
      </c>
      <c r="S21" s="305"/>
      <c r="T21" s="218">
        <v>274363471</v>
      </c>
    </row>
    <row r="22" spans="1:20" ht="4.5" customHeight="1">
      <c r="A22" s="203"/>
      <c r="B22" s="219"/>
      <c r="C22" s="304"/>
      <c r="D22" s="304"/>
      <c r="E22" s="223"/>
      <c r="F22" s="304"/>
      <c r="G22" s="304"/>
      <c r="H22" s="223"/>
      <c r="I22" s="304"/>
      <c r="J22" s="304"/>
      <c r="K22" s="223"/>
      <c r="L22" s="224"/>
      <c r="M22" s="303"/>
      <c r="N22" s="303"/>
      <c r="O22" s="303"/>
      <c r="P22" s="303"/>
      <c r="Q22" s="225"/>
      <c r="R22" s="303"/>
      <c r="S22" s="303"/>
      <c r="T22" s="218"/>
    </row>
    <row r="23" spans="1:20" ht="10.5" customHeight="1">
      <c r="A23" s="316" t="s">
        <v>168</v>
      </c>
      <c r="B23" s="329">
        <v>22</v>
      </c>
      <c r="C23" s="306">
        <v>309</v>
      </c>
      <c r="D23" s="306"/>
      <c r="E23" s="223">
        <v>359</v>
      </c>
      <c r="F23" s="306">
        <v>30</v>
      </c>
      <c r="G23" s="306"/>
      <c r="H23" s="223">
        <v>0</v>
      </c>
      <c r="I23" s="306">
        <v>235</v>
      </c>
      <c r="J23" s="306"/>
      <c r="K23" s="223">
        <v>94</v>
      </c>
      <c r="L23" s="224">
        <v>116.18122977346279</v>
      </c>
      <c r="M23" s="305">
        <v>157428</v>
      </c>
      <c r="N23" s="305"/>
      <c r="O23" s="305">
        <v>248532410</v>
      </c>
      <c r="P23" s="305"/>
      <c r="Q23" s="225">
        <v>487985</v>
      </c>
      <c r="R23" s="305">
        <v>5139745</v>
      </c>
      <c r="S23" s="305"/>
      <c r="T23" s="218">
        <v>254160140</v>
      </c>
    </row>
    <row r="24" spans="1:20" ht="10.5" customHeight="1">
      <c r="A24" s="316"/>
      <c r="B24" s="329"/>
      <c r="C24" s="306">
        <v>10049</v>
      </c>
      <c r="D24" s="306"/>
      <c r="E24" s="223">
        <v>8545</v>
      </c>
      <c r="F24" s="306">
        <v>0</v>
      </c>
      <c r="G24" s="306"/>
      <c r="H24" s="223">
        <v>161</v>
      </c>
      <c r="I24" s="306">
        <v>5366</v>
      </c>
      <c r="J24" s="306"/>
      <c r="K24" s="223">
        <v>3018</v>
      </c>
      <c r="L24" s="224">
        <v>85.03333665041298</v>
      </c>
      <c r="M24" s="305">
        <v>634637.6</v>
      </c>
      <c r="N24" s="305"/>
      <c r="O24" s="305">
        <v>296716646</v>
      </c>
      <c r="P24" s="305"/>
      <c r="Q24" s="225">
        <v>4216993</v>
      </c>
      <c r="R24" s="305">
        <v>1563825</v>
      </c>
      <c r="S24" s="305"/>
      <c r="T24" s="218">
        <v>302497464</v>
      </c>
    </row>
    <row r="25" spans="1:20" ht="4.5" customHeight="1">
      <c r="A25" s="203"/>
      <c r="B25" s="219"/>
      <c r="C25" s="304"/>
      <c r="D25" s="304"/>
      <c r="E25" s="223"/>
      <c r="F25" s="304"/>
      <c r="G25" s="304"/>
      <c r="H25" s="223"/>
      <c r="I25" s="304"/>
      <c r="J25" s="304"/>
      <c r="K25" s="223"/>
      <c r="L25" s="224"/>
      <c r="M25" s="303"/>
      <c r="N25" s="303"/>
      <c r="O25" s="303"/>
      <c r="P25" s="303"/>
      <c r="Q25" s="225"/>
      <c r="R25" s="303"/>
      <c r="S25" s="303"/>
      <c r="T25" s="218"/>
    </row>
    <row r="26" spans="1:20" ht="10.5" customHeight="1">
      <c r="A26" s="316" t="s">
        <v>169</v>
      </c>
      <c r="B26" s="329">
        <v>21</v>
      </c>
      <c r="C26" s="306">
        <v>310</v>
      </c>
      <c r="D26" s="306"/>
      <c r="E26" s="223">
        <v>267</v>
      </c>
      <c r="F26" s="306">
        <v>23</v>
      </c>
      <c r="G26" s="306"/>
      <c r="H26" s="223">
        <v>0</v>
      </c>
      <c r="I26" s="306">
        <v>170</v>
      </c>
      <c r="J26" s="306"/>
      <c r="K26" s="223">
        <v>74</v>
      </c>
      <c r="L26" s="224">
        <v>86.12903225806451</v>
      </c>
      <c r="M26" s="305">
        <v>114674.1</v>
      </c>
      <c r="N26" s="305"/>
      <c r="O26" s="305">
        <v>186673829</v>
      </c>
      <c r="P26" s="305"/>
      <c r="Q26" s="225">
        <v>451940</v>
      </c>
      <c r="R26" s="305">
        <v>3880333</v>
      </c>
      <c r="S26" s="305"/>
      <c r="T26" s="218">
        <v>191006102</v>
      </c>
    </row>
    <row r="27" spans="1:20" ht="10.5" customHeight="1">
      <c r="A27" s="316"/>
      <c r="B27" s="329"/>
      <c r="C27" s="306">
        <v>10468</v>
      </c>
      <c r="D27" s="306"/>
      <c r="E27" s="223">
        <v>8865</v>
      </c>
      <c r="F27" s="306">
        <v>0</v>
      </c>
      <c r="G27" s="306"/>
      <c r="H27" s="223">
        <v>184</v>
      </c>
      <c r="I27" s="306">
        <v>5419</v>
      </c>
      <c r="J27" s="306"/>
      <c r="K27" s="223">
        <v>3262</v>
      </c>
      <c r="L27" s="224">
        <v>84.68666411922048</v>
      </c>
      <c r="M27" s="305">
        <v>652275.3</v>
      </c>
      <c r="N27" s="305"/>
      <c r="O27" s="305">
        <v>307724001</v>
      </c>
      <c r="P27" s="305"/>
      <c r="Q27" s="225">
        <v>5189840</v>
      </c>
      <c r="R27" s="305">
        <v>1592964</v>
      </c>
      <c r="S27" s="305"/>
      <c r="T27" s="218">
        <v>314506805</v>
      </c>
    </row>
    <row r="28" spans="1:20" ht="4.5" customHeight="1">
      <c r="A28" s="203"/>
      <c r="B28" s="219"/>
      <c r="C28" s="304"/>
      <c r="D28" s="304"/>
      <c r="E28" s="223"/>
      <c r="F28" s="304"/>
      <c r="G28" s="304"/>
      <c r="H28" s="223"/>
      <c r="I28" s="304"/>
      <c r="J28" s="304"/>
      <c r="K28" s="223"/>
      <c r="L28" s="224"/>
      <c r="M28" s="303"/>
      <c r="N28" s="303"/>
      <c r="O28" s="303"/>
      <c r="P28" s="303"/>
      <c r="Q28" s="225"/>
      <c r="R28" s="303"/>
      <c r="S28" s="303"/>
      <c r="T28" s="218"/>
    </row>
    <row r="29" spans="1:20" ht="10.5" customHeight="1">
      <c r="A29" s="316" t="s">
        <v>170</v>
      </c>
      <c r="B29" s="329">
        <v>20</v>
      </c>
      <c r="C29" s="306">
        <v>338</v>
      </c>
      <c r="D29" s="306"/>
      <c r="E29" s="223">
        <v>395</v>
      </c>
      <c r="F29" s="306">
        <v>17</v>
      </c>
      <c r="G29" s="306"/>
      <c r="H29" s="223">
        <v>0</v>
      </c>
      <c r="I29" s="306">
        <v>279</v>
      </c>
      <c r="J29" s="306"/>
      <c r="K29" s="223">
        <v>99</v>
      </c>
      <c r="L29" s="224">
        <v>116.8639053254438</v>
      </c>
      <c r="M29" s="305">
        <v>172025.7</v>
      </c>
      <c r="N29" s="305"/>
      <c r="O29" s="305">
        <v>280474456</v>
      </c>
      <c r="P29" s="305"/>
      <c r="Q29" s="225">
        <v>422370</v>
      </c>
      <c r="R29" s="305">
        <v>5743966</v>
      </c>
      <c r="S29" s="305"/>
      <c r="T29" s="218">
        <v>286640792</v>
      </c>
    </row>
    <row r="30" spans="1:20" ht="10.5" customHeight="1">
      <c r="A30" s="316"/>
      <c r="B30" s="329"/>
      <c r="C30" s="306">
        <v>10651</v>
      </c>
      <c r="D30" s="306"/>
      <c r="E30" s="223">
        <v>9219</v>
      </c>
      <c r="F30" s="306">
        <v>0</v>
      </c>
      <c r="G30" s="306"/>
      <c r="H30" s="223">
        <v>152</v>
      </c>
      <c r="I30" s="306">
        <v>5321</v>
      </c>
      <c r="J30" s="306"/>
      <c r="K30" s="223">
        <v>3746</v>
      </c>
      <c r="L30" s="224">
        <v>86.5552530278847</v>
      </c>
      <c r="M30" s="305">
        <v>693464.2</v>
      </c>
      <c r="N30" s="305"/>
      <c r="O30" s="305">
        <v>268425764</v>
      </c>
      <c r="P30" s="305"/>
      <c r="Q30" s="225">
        <v>4403622</v>
      </c>
      <c r="R30" s="305">
        <v>1557810</v>
      </c>
      <c r="S30" s="305"/>
      <c r="T30" s="218">
        <v>274387196</v>
      </c>
    </row>
    <row r="31" spans="1:20" ht="4.5" customHeight="1">
      <c r="A31" s="203"/>
      <c r="B31" s="219"/>
      <c r="C31" s="304"/>
      <c r="D31" s="304"/>
      <c r="E31" s="223"/>
      <c r="F31" s="304"/>
      <c r="G31" s="304"/>
      <c r="H31" s="223"/>
      <c r="I31" s="304"/>
      <c r="J31" s="304"/>
      <c r="K31" s="223"/>
      <c r="L31" s="224"/>
      <c r="M31" s="303"/>
      <c r="N31" s="303"/>
      <c r="O31" s="303"/>
      <c r="P31" s="303"/>
      <c r="Q31" s="225"/>
      <c r="R31" s="303"/>
      <c r="S31" s="303"/>
      <c r="T31" s="218"/>
    </row>
    <row r="32" spans="1:20" ht="10.5" customHeight="1">
      <c r="A32" s="316" t="s">
        <v>171</v>
      </c>
      <c r="B32" s="329">
        <v>20</v>
      </c>
      <c r="C32" s="306">
        <v>411</v>
      </c>
      <c r="D32" s="306"/>
      <c r="E32" s="223">
        <v>363</v>
      </c>
      <c r="F32" s="306">
        <v>24</v>
      </c>
      <c r="G32" s="306"/>
      <c r="H32" s="223">
        <v>0</v>
      </c>
      <c r="I32" s="306">
        <v>272</v>
      </c>
      <c r="J32" s="306"/>
      <c r="K32" s="223">
        <v>67</v>
      </c>
      <c r="L32" s="224">
        <v>88.32116788321169</v>
      </c>
      <c r="M32" s="305">
        <v>157703.6</v>
      </c>
      <c r="N32" s="305"/>
      <c r="O32" s="305">
        <v>262475264</v>
      </c>
      <c r="P32" s="305"/>
      <c r="Q32" s="225">
        <v>455333</v>
      </c>
      <c r="R32" s="305">
        <v>5294258</v>
      </c>
      <c r="S32" s="305"/>
      <c r="T32" s="218">
        <v>268224855</v>
      </c>
    </row>
    <row r="33" spans="1:20" ht="10.5" customHeight="1">
      <c r="A33" s="316"/>
      <c r="B33" s="329"/>
      <c r="C33" s="306">
        <v>11921</v>
      </c>
      <c r="D33" s="306"/>
      <c r="E33" s="223">
        <v>10288</v>
      </c>
      <c r="F33" s="306">
        <v>0</v>
      </c>
      <c r="G33" s="306"/>
      <c r="H33" s="223">
        <v>356</v>
      </c>
      <c r="I33" s="306">
        <v>5814</v>
      </c>
      <c r="J33" s="306"/>
      <c r="K33" s="223">
        <v>4118</v>
      </c>
      <c r="L33" s="224">
        <v>86.30148477476722</v>
      </c>
      <c r="M33" s="305">
        <v>788629.5</v>
      </c>
      <c r="N33" s="305"/>
      <c r="O33" s="305">
        <v>301882172</v>
      </c>
      <c r="P33" s="305"/>
      <c r="Q33" s="225">
        <v>5944618</v>
      </c>
      <c r="R33" s="305">
        <v>1831961</v>
      </c>
      <c r="S33" s="305"/>
      <c r="T33" s="218">
        <v>309658751</v>
      </c>
    </row>
    <row r="34" spans="1:20" ht="4.5" customHeight="1">
      <c r="A34" s="203"/>
      <c r="B34" s="219"/>
      <c r="C34" s="304"/>
      <c r="D34" s="304"/>
      <c r="E34" s="223"/>
      <c r="F34" s="304"/>
      <c r="G34" s="304"/>
      <c r="H34" s="223"/>
      <c r="I34" s="304"/>
      <c r="J34" s="304"/>
      <c r="K34" s="223"/>
      <c r="L34" s="224"/>
      <c r="M34" s="303"/>
      <c r="N34" s="303"/>
      <c r="O34" s="303"/>
      <c r="P34" s="303"/>
      <c r="Q34" s="225"/>
      <c r="R34" s="303"/>
      <c r="S34" s="303"/>
      <c r="T34" s="218"/>
    </row>
    <row r="35" spans="1:20" ht="10.5" customHeight="1">
      <c r="A35" s="316" t="s">
        <v>172</v>
      </c>
      <c r="B35" s="329">
        <v>20</v>
      </c>
      <c r="C35" s="306">
        <v>388</v>
      </c>
      <c r="D35" s="306"/>
      <c r="E35" s="223">
        <v>431</v>
      </c>
      <c r="F35" s="306">
        <v>43</v>
      </c>
      <c r="G35" s="306"/>
      <c r="H35" s="223">
        <v>0</v>
      </c>
      <c r="I35" s="306">
        <v>284</v>
      </c>
      <c r="J35" s="306"/>
      <c r="K35" s="223">
        <v>104</v>
      </c>
      <c r="L35" s="224">
        <v>111.08247422680412</v>
      </c>
      <c r="M35" s="305">
        <v>189770.2</v>
      </c>
      <c r="N35" s="305"/>
      <c r="O35" s="305">
        <v>353353965</v>
      </c>
      <c r="P35" s="305"/>
      <c r="Q35" s="225">
        <v>817273</v>
      </c>
      <c r="R35" s="305">
        <v>6152515</v>
      </c>
      <c r="S35" s="305"/>
      <c r="T35" s="218">
        <v>360323753</v>
      </c>
    </row>
    <row r="36" spans="1:20" ht="10.5" customHeight="1">
      <c r="A36" s="316"/>
      <c r="B36" s="329"/>
      <c r="C36" s="306">
        <v>11602</v>
      </c>
      <c r="D36" s="306"/>
      <c r="E36" s="223">
        <v>10383</v>
      </c>
      <c r="F36" s="306">
        <v>0</v>
      </c>
      <c r="G36" s="306"/>
      <c r="H36" s="223">
        <v>223</v>
      </c>
      <c r="I36" s="306">
        <v>6448</v>
      </c>
      <c r="J36" s="306"/>
      <c r="K36" s="223">
        <v>3712</v>
      </c>
      <c r="L36" s="224">
        <v>89.49319082916737</v>
      </c>
      <c r="M36" s="305">
        <v>785460.6</v>
      </c>
      <c r="N36" s="305"/>
      <c r="O36" s="305">
        <v>362816552</v>
      </c>
      <c r="P36" s="305"/>
      <c r="Q36" s="225">
        <v>6871953</v>
      </c>
      <c r="R36" s="305">
        <v>1946492</v>
      </c>
      <c r="S36" s="305"/>
      <c r="T36" s="218">
        <v>371634997</v>
      </c>
    </row>
    <row r="37" spans="1:20" ht="4.5" customHeight="1">
      <c r="A37" s="203"/>
      <c r="B37" s="219"/>
      <c r="C37" s="304"/>
      <c r="D37" s="304"/>
      <c r="E37" s="223"/>
      <c r="F37" s="304"/>
      <c r="G37" s="304"/>
      <c r="H37" s="223"/>
      <c r="I37" s="304"/>
      <c r="J37" s="304"/>
      <c r="K37" s="223"/>
      <c r="L37" s="224"/>
      <c r="M37" s="303"/>
      <c r="N37" s="303"/>
      <c r="O37" s="303"/>
      <c r="P37" s="303"/>
      <c r="Q37" s="225"/>
      <c r="R37" s="303"/>
      <c r="S37" s="303"/>
      <c r="T37" s="218"/>
    </row>
    <row r="38" spans="1:20" ht="10.5" customHeight="1">
      <c r="A38" s="316" t="s">
        <v>173</v>
      </c>
      <c r="B38" s="329">
        <v>18</v>
      </c>
      <c r="C38" s="306">
        <v>316</v>
      </c>
      <c r="D38" s="306"/>
      <c r="E38" s="223">
        <v>302</v>
      </c>
      <c r="F38" s="306">
        <v>13</v>
      </c>
      <c r="G38" s="306"/>
      <c r="H38" s="223">
        <v>0</v>
      </c>
      <c r="I38" s="306">
        <v>201</v>
      </c>
      <c r="J38" s="306"/>
      <c r="K38" s="223">
        <v>88</v>
      </c>
      <c r="L38" s="224">
        <v>95.56962025316456</v>
      </c>
      <c r="M38" s="305">
        <v>132311.3</v>
      </c>
      <c r="N38" s="305"/>
      <c r="O38" s="305">
        <v>217926256</v>
      </c>
      <c r="P38" s="305"/>
      <c r="Q38" s="225">
        <v>294250</v>
      </c>
      <c r="R38" s="305">
        <v>4338947</v>
      </c>
      <c r="S38" s="305"/>
      <c r="T38" s="218">
        <v>222559453</v>
      </c>
    </row>
    <row r="39" spans="1:20" ht="10.5" customHeight="1">
      <c r="A39" s="316"/>
      <c r="B39" s="329"/>
      <c r="C39" s="306">
        <v>11326</v>
      </c>
      <c r="D39" s="306"/>
      <c r="E39" s="223">
        <v>9382</v>
      </c>
      <c r="F39" s="306">
        <v>0</v>
      </c>
      <c r="G39" s="306"/>
      <c r="H39" s="223">
        <v>179</v>
      </c>
      <c r="I39" s="306">
        <v>5528</v>
      </c>
      <c r="J39" s="306"/>
      <c r="K39" s="223">
        <v>3675</v>
      </c>
      <c r="L39" s="224">
        <v>82.83595267526046</v>
      </c>
      <c r="M39" s="305">
        <v>720231.5</v>
      </c>
      <c r="N39" s="305"/>
      <c r="O39" s="305">
        <v>298517652</v>
      </c>
      <c r="P39" s="305"/>
      <c r="Q39" s="225">
        <v>3273062</v>
      </c>
      <c r="R39" s="305">
        <v>1666376</v>
      </c>
      <c r="S39" s="305"/>
      <c r="T39" s="218">
        <v>303457090</v>
      </c>
    </row>
    <row r="40" spans="1:20" ht="4.5" customHeight="1">
      <c r="A40" s="203"/>
      <c r="B40" s="219"/>
      <c r="C40" s="304"/>
      <c r="D40" s="304"/>
      <c r="E40" s="223"/>
      <c r="F40" s="304"/>
      <c r="G40" s="304"/>
      <c r="H40" s="223"/>
      <c r="I40" s="304"/>
      <c r="J40" s="304"/>
      <c r="K40" s="223"/>
      <c r="L40" s="224"/>
      <c r="M40" s="303"/>
      <c r="N40" s="303"/>
      <c r="O40" s="303"/>
      <c r="P40" s="303"/>
      <c r="Q40" s="225"/>
      <c r="R40" s="303"/>
      <c r="S40" s="303"/>
      <c r="T40" s="218"/>
    </row>
    <row r="41" spans="1:20" ht="10.5" customHeight="1">
      <c r="A41" s="316" t="s">
        <v>174</v>
      </c>
      <c r="B41" s="329">
        <v>20</v>
      </c>
      <c r="C41" s="306">
        <v>264</v>
      </c>
      <c r="D41" s="306"/>
      <c r="E41" s="223">
        <v>264</v>
      </c>
      <c r="F41" s="306">
        <v>26</v>
      </c>
      <c r="G41" s="306"/>
      <c r="H41" s="223">
        <v>0</v>
      </c>
      <c r="I41" s="306">
        <v>151</v>
      </c>
      <c r="J41" s="306"/>
      <c r="K41" s="223">
        <v>87</v>
      </c>
      <c r="L41" s="224">
        <v>100</v>
      </c>
      <c r="M41" s="305">
        <v>116157.7</v>
      </c>
      <c r="N41" s="305"/>
      <c r="O41" s="305">
        <v>188314891</v>
      </c>
      <c r="P41" s="305"/>
      <c r="Q41" s="225">
        <v>319978</v>
      </c>
      <c r="R41" s="305">
        <v>3867201</v>
      </c>
      <c r="S41" s="305"/>
      <c r="T41" s="218">
        <v>192502070</v>
      </c>
    </row>
    <row r="42" spans="1:20" ht="10.5" customHeight="1">
      <c r="A42" s="316"/>
      <c r="B42" s="329"/>
      <c r="C42" s="306">
        <v>10420</v>
      </c>
      <c r="D42" s="306"/>
      <c r="E42" s="223">
        <v>9015</v>
      </c>
      <c r="F42" s="306">
        <v>0</v>
      </c>
      <c r="G42" s="306"/>
      <c r="H42" s="223">
        <v>198</v>
      </c>
      <c r="I42" s="306">
        <v>5560</v>
      </c>
      <c r="J42" s="306"/>
      <c r="K42" s="223">
        <v>3257</v>
      </c>
      <c r="L42" s="224">
        <v>86.51631477927063</v>
      </c>
      <c r="M42" s="305">
        <v>690589.4</v>
      </c>
      <c r="N42" s="305"/>
      <c r="O42" s="305">
        <v>280549316</v>
      </c>
      <c r="P42" s="305"/>
      <c r="Q42" s="225">
        <v>3559879</v>
      </c>
      <c r="R42" s="305">
        <v>1723589</v>
      </c>
      <c r="S42" s="305"/>
      <c r="T42" s="218">
        <v>285832784</v>
      </c>
    </row>
    <row r="43" spans="1:20" ht="4.5" customHeight="1">
      <c r="A43" s="203"/>
      <c r="B43" s="219"/>
      <c r="C43" s="304"/>
      <c r="D43" s="304"/>
      <c r="E43" s="223"/>
      <c r="F43" s="304"/>
      <c r="G43" s="304"/>
      <c r="H43" s="223"/>
      <c r="I43" s="304"/>
      <c r="J43" s="304"/>
      <c r="K43" s="223"/>
      <c r="L43" s="224"/>
      <c r="M43" s="303"/>
      <c r="N43" s="303"/>
      <c r="O43" s="303"/>
      <c r="P43" s="303"/>
      <c r="Q43" s="225"/>
      <c r="R43" s="303"/>
      <c r="S43" s="303"/>
      <c r="T43" s="218"/>
    </row>
    <row r="44" spans="1:20" ht="10.5" customHeight="1">
      <c r="A44" s="316" t="s">
        <v>175</v>
      </c>
      <c r="B44" s="329">
        <v>22</v>
      </c>
      <c r="C44" s="306">
        <v>356</v>
      </c>
      <c r="D44" s="306"/>
      <c r="E44" s="223">
        <v>301</v>
      </c>
      <c r="F44" s="306">
        <v>22</v>
      </c>
      <c r="G44" s="306"/>
      <c r="H44" s="223">
        <v>0</v>
      </c>
      <c r="I44" s="306">
        <v>182</v>
      </c>
      <c r="J44" s="306"/>
      <c r="K44" s="223">
        <v>97</v>
      </c>
      <c r="L44" s="224">
        <v>84.5505617977528</v>
      </c>
      <c r="M44" s="305">
        <v>132264</v>
      </c>
      <c r="N44" s="305"/>
      <c r="O44" s="305">
        <v>214348741</v>
      </c>
      <c r="P44" s="305"/>
      <c r="Q44" s="225">
        <v>616245</v>
      </c>
      <c r="R44" s="305">
        <v>4341260</v>
      </c>
      <c r="S44" s="305"/>
      <c r="T44" s="218">
        <v>219306246</v>
      </c>
    </row>
    <row r="45" spans="1:20" ht="10.5" customHeight="1">
      <c r="A45" s="316"/>
      <c r="B45" s="329"/>
      <c r="C45" s="306">
        <v>10908</v>
      </c>
      <c r="D45" s="306"/>
      <c r="E45" s="223">
        <v>9232</v>
      </c>
      <c r="F45" s="306">
        <v>0</v>
      </c>
      <c r="G45" s="306"/>
      <c r="H45" s="223">
        <v>231</v>
      </c>
      <c r="I45" s="306">
        <v>6111</v>
      </c>
      <c r="J45" s="306"/>
      <c r="K45" s="223">
        <v>2890</v>
      </c>
      <c r="L45" s="224">
        <v>84.63513017968464</v>
      </c>
      <c r="M45" s="305">
        <v>702171.7</v>
      </c>
      <c r="N45" s="305"/>
      <c r="O45" s="305">
        <v>286377365</v>
      </c>
      <c r="P45" s="305"/>
      <c r="Q45" s="225">
        <v>3435992</v>
      </c>
      <c r="R45" s="305">
        <v>1803190</v>
      </c>
      <c r="S45" s="305"/>
      <c r="T45" s="218">
        <v>291616547</v>
      </c>
    </row>
    <row r="46" spans="1:20" ht="6" customHeight="1" thickBot="1">
      <c r="A46" s="234"/>
      <c r="B46" s="235"/>
      <c r="C46" s="302"/>
      <c r="D46" s="302"/>
      <c r="E46" s="236"/>
      <c r="F46" s="302"/>
      <c r="G46" s="302"/>
      <c r="H46" s="236"/>
      <c r="I46" s="302"/>
      <c r="J46" s="302"/>
      <c r="K46" s="236"/>
      <c r="L46" s="237"/>
      <c r="M46" s="301"/>
      <c r="N46" s="301"/>
      <c r="O46" s="301"/>
      <c r="P46" s="301"/>
      <c r="Q46" s="238"/>
      <c r="R46" s="301"/>
      <c r="S46" s="301"/>
      <c r="T46" s="238"/>
    </row>
    <row r="47" spans="1:20" ht="18" customHeight="1">
      <c r="A47" s="197" t="s">
        <v>176</v>
      </c>
      <c r="B47" s="197"/>
      <c r="C47" s="239"/>
      <c r="D47" s="198"/>
      <c r="E47" s="240"/>
      <c r="F47" s="240"/>
      <c r="G47" s="240"/>
      <c r="H47" s="240"/>
      <c r="I47" s="240"/>
      <c r="J47" s="240"/>
      <c r="K47" s="240"/>
      <c r="L47" s="240"/>
      <c r="M47" s="240"/>
      <c r="N47" s="240"/>
      <c r="O47" s="240"/>
      <c r="P47" s="240"/>
      <c r="Q47" s="240"/>
      <c r="R47" s="240"/>
      <c r="S47" s="240"/>
      <c r="T47" s="240"/>
    </row>
    <row r="48" spans="1:20" ht="18" customHeight="1">
      <c r="A48" s="197" t="s">
        <v>177</v>
      </c>
      <c r="B48" s="197"/>
      <c r="C48" s="239"/>
      <c r="D48" s="198"/>
      <c r="E48" s="240"/>
      <c r="F48" s="240"/>
      <c r="G48" s="240"/>
      <c r="H48" s="240"/>
      <c r="I48" s="240"/>
      <c r="J48" s="240"/>
      <c r="K48" s="240"/>
      <c r="L48" s="240"/>
      <c r="M48" s="240"/>
      <c r="N48" s="240"/>
      <c r="O48" s="240"/>
      <c r="P48" s="240"/>
      <c r="Q48" s="240"/>
      <c r="R48" s="240"/>
      <c r="S48" s="240"/>
      <c r="T48" s="240"/>
    </row>
  </sheetData>
  <mergeCells count="286">
    <mergeCell ref="R9:S9"/>
    <mergeCell ref="C9:D9"/>
    <mergeCell ref="F9:G9"/>
    <mergeCell ref="I9:J9"/>
    <mergeCell ref="M9:N9"/>
    <mergeCell ref="O45:P45"/>
    <mergeCell ref="R45:S45"/>
    <mergeCell ref="C44:D44"/>
    <mergeCell ref="F44:G44"/>
    <mergeCell ref="C45:D45"/>
    <mergeCell ref="F45:G45"/>
    <mergeCell ref="I45:J45"/>
    <mergeCell ref="M45:N45"/>
    <mergeCell ref="I44:J44"/>
    <mergeCell ref="M44:N44"/>
    <mergeCell ref="O44:P44"/>
    <mergeCell ref="R44:S44"/>
    <mergeCell ref="C42:D42"/>
    <mergeCell ref="F42:G42"/>
    <mergeCell ref="I42:J42"/>
    <mergeCell ref="M42:N42"/>
    <mergeCell ref="C43:D43"/>
    <mergeCell ref="F43:G43"/>
    <mergeCell ref="I43:J43"/>
    <mergeCell ref="M43:N43"/>
    <mergeCell ref="F38:G38"/>
    <mergeCell ref="C41:D41"/>
    <mergeCell ref="F41:G41"/>
    <mergeCell ref="I41:J41"/>
    <mergeCell ref="I40:J40"/>
    <mergeCell ref="F39:G39"/>
    <mergeCell ref="I39:J39"/>
    <mergeCell ref="I36:J36"/>
    <mergeCell ref="M36:N36"/>
    <mergeCell ref="R36:S36"/>
    <mergeCell ref="O39:P39"/>
    <mergeCell ref="R39:S39"/>
    <mergeCell ref="R38:S38"/>
    <mergeCell ref="O38:P38"/>
    <mergeCell ref="O36:P36"/>
    <mergeCell ref="O37:P37"/>
    <mergeCell ref="R37:S37"/>
    <mergeCell ref="I33:J33"/>
    <mergeCell ref="M33:N33"/>
    <mergeCell ref="O33:P33"/>
    <mergeCell ref="F35:G35"/>
    <mergeCell ref="I35:J35"/>
    <mergeCell ref="R29:S29"/>
    <mergeCell ref="O30:P30"/>
    <mergeCell ref="R30:S30"/>
    <mergeCell ref="M35:N35"/>
    <mergeCell ref="R35:S35"/>
    <mergeCell ref="R33:S33"/>
    <mergeCell ref="R32:S32"/>
    <mergeCell ref="O35:P35"/>
    <mergeCell ref="O34:P34"/>
    <mergeCell ref="R34:S34"/>
    <mergeCell ref="I29:J29"/>
    <mergeCell ref="M29:N29"/>
    <mergeCell ref="O32:P32"/>
    <mergeCell ref="O29:P29"/>
    <mergeCell ref="I32:J32"/>
    <mergeCell ref="M32:N32"/>
    <mergeCell ref="I30:J30"/>
    <mergeCell ref="M30:N30"/>
    <mergeCell ref="C26:D26"/>
    <mergeCell ref="F26:G26"/>
    <mergeCell ref="C27:D27"/>
    <mergeCell ref="F27:G27"/>
    <mergeCell ref="F24:G24"/>
    <mergeCell ref="I24:J24"/>
    <mergeCell ref="O27:P27"/>
    <mergeCell ref="R27:S27"/>
    <mergeCell ref="I27:J27"/>
    <mergeCell ref="M27:N27"/>
    <mergeCell ref="I26:J26"/>
    <mergeCell ref="F23:G23"/>
    <mergeCell ref="I23:J23"/>
    <mergeCell ref="M23:N23"/>
    <mergeCell ref="O23:P23"/>
    <mergeCell ref="M19:N19"/>
    <mergeCell ref="R26:S26"/>
    <mergeCell ref="R23:S23"/>
    <mergeCell ref="O24:P24"/>
    <mergeCell ref="R24:S24"/>
    <mergeCell ref="M24:N24"/>
    <mergeCell ref="O26:P26"/>
    <mergeCell ref="M26:N26"/>
    <mergeCell ref="I21:J21"/>
    <mergeCell ref="M21:N21"/>
    <mergeCell ref="O21:P21"/>
    <mergeCell ref="O22:P22"/>
    <mergeCell ref="R18:S18"/>
    <mergeCell ref="O19:P19"/>
    <mergeCell ref="R19:S19"/>
    <mergeCell ref="O15:P15"/>
    <mergeCell ref="R16:S16"/>
    <mergeCell ref="R15:S15"/>
    <mergeCell ref="M15:N15"/>
    <mergeCell ref="O14:P14"/>
    <mergeCell ref="M14:N14"/>
    <mergeCell ref="R21:S21"/>
    <mergeCell ref="O20:P20"/>
    <mergeCell ref="R20:S20"/>
    <mergeCell ref="M17:N17"/>
    <mergeCell ref="O17:P17"/>
    <mergeCell ref="R17:S17"/>
    <mergeCell ref="O18:P18"/>
    <mergeCell ref="R11:S11"/>
    <mergeCell ref="R12:S12"/>
    <mergeCell ref="R14:S14"/>
    <mergeCell ref="O13:P13"/>
    <mergeCell ref="R13:S13"/>
    <mergeCell ref="M12:N12"/>
    <mergeCell ref="O12:P12"/>
    <mergeCell ref="R7:S7"/>
    <mergeCell ref="I8:J8"/>
    <mergeCell ref="M8:N8"/>
    <mergeCell ref="O8:P8"/>
    <mergeCell ref="R8:S8"/>
    <mergeCell ref="I11:J11"/>
    <mergeCell ref="M11:N11"/>
    <mergeCell ref="O11:P11"/>
    <mergeCell ref="M7:N7"/>
    <mergeCell ref="O7:P7"/>
    <mergeCell ref="I7:J7"/>
    <mergeCell ref="O9:P9"/>
    <mergeCell ref="B38:B39"/>
    <mergeCell ref="C24:D24"/>
    <mergeCell ref="C29:D29"/>
    <mergeCell ref="C33:D33"/>
    <mergeCell ref="C35:D35"/>
    <mergeCell ref="C39:D39"/>
    <mergeCell ref="C38:D38"/>
    <mergeCell ref="C32:D32"/>
    <mergeCell ref="C30:D30"/>
    <mergeCell ref="C36:D36"/>
    <mergeCell ref="C23:D23"/>
    <mergeCell ref="B32:B33"/>
    <mergeCell ref="B35:B36"/>
    <mergeCell ref="F29:G29"/>
    <mergeCell ref="F32:G32"/>
    <mergeCell ref="F30:G30"/>
    <mergeCell ref="F33:G33"/>
    <mergeCell ref="F36:G36"/>
    <mergeCell ref="B29:B30"/>
    <mergeCell ref="B23:B24"/>
    <mergeCell ref="B41:B42"/>
    <mergeCell ref="B44:B45"/>
    <mergeCell ref="F17:G17"/>
    <mergeCell ref="C21:D21"/>
    <mergeCell ref="F21:G21"/>
    <mergeCell ref="C20:D20"/>
    <mergeCell ref="F20:G20"/>
    <mergeCell ref="C17:D17"/>
    <mergeCell ref="C18:D18"/>
    <mergeCell ref="B17:B18"/>
    <mergeCell ref="B26:B27"/>
    <mergeCell ref="B7:B8"/>
    <mergeCell ref="B11:B12"/>
    <mergeCell ref="B14:B15"/>
    <mergeCell ref="B20:B21"/>
    <mergeCell ref="F12:G12"/>
    <mergeCell ref="F5:G5"/>
    <mergeCell ref="C11:D11"/>
    <mergeCell ref="I12:J12"/>
    <mergeCell ref="F7:G7"/>
    <mergeCell ref="C8:D8"/>
    <mergeCell ref="F8:G8"/>
    <mergeCell ref="F11:G11"/>
    <mergeCell ref="T4:T5"/>
    <mergeCell ref="Q4:Q5"/>
    <mergeCell ref="R4:S5"/>
    <mergeCell ref="M4:N5"/>
    <mergeCell ref="O4:P5"/>
    <mergeCell ref="B4:B5"/>
    <mergeCell ref="C4:D5"/>
    <mergeCell ref="A17:A18"/>
    <mergeCell ref="E4:E5"/>
    <mergeCell ref="C12:D12"/>
    <mergeCell ref="C6:D6"/>
    <mergeCell ref="C7:D7"/>
    <mergeCell ref="C14:D14"/>
    <mergeCell ref="C13:D13"/>
    <mergeCell ref="C15:D15"/>
    <mergeCell ref="A23:A24"/>
    <mergeCell ref="A14:A15"/>
    <mergeCell ref="A4:A5"/>
    <mergeCell ref="A11:A12"/>
    <mergeCell ref="A7:A9"/>
    <mergeCell ref="R6:S6"/>
    <mergeCell ref="A2:K2"/>
    <mergeCell ref="A44:A45"/>
    <mergeCell ref="A26:A27"/>
    <mergeCell ref="A29:A30"/>
    <mergeCell ref="A32:A33"/>
    <mergeCell ref="A35:A36"/>
    <mergeCell ref="A41:A42"/>
    <mergeCell ref="A38:A39"/>
    <mergeCell ref="A20:A21"/>
    <mergeCell ref="F4:K4"/>
    <mergeCell ref="O6:P6"/>
    <mergeCell ref="M6:N6"/>
    <mergeCell ref="L4:L5"/>
    <mergeCell ref="I5:J5"/>
    <mergeCell ref="F6:G6"/>
    <mergeCell ref="I6:J6"/>
    <mergeCell ref="F13:G13"/>
    <mergeCell ref="I13:J13"/>
    <mergeCell ref="M13:N13"/>
    <mergeCell ref="C16:D16"/>
    <mergeCell ref="F16:G16"/>
    <mergeCell ref="I16:J16"/>
    <mergeCell ref="F14:G14"/>
    <mergeCell ref="I14:J14"/>
    <mergeCell ref="F15:G15"/>
    <mergeCell ref="I15:J15"/>
    <mergeCell ref="C19:D19"/>
    <mergeCell ref="F19:G19"/>
    <mergeCell ref="I19:J19"/>
    <mergeCell ref="I18:J18"/>
    <mergeCell ref="F22:G22"/>
    <mergeCell ref="I22:J22"/>
    <mergeCell ref="M22:N22"/>
    <mergeCell ref="O16:P16"/>
    <mergeCell ref="M16:N16"/>
    <mergeCell ref="F18:G18"/>
    <mergeCell ref="M18:N18"/>
    <mergeCell ref="I20:J20"/>
    <mergeCell ref="M20:N20"/>
    <mergeCell ref="I17:J17"/>
    <mergeCell ref="I28:J28"/>
    <mergeCell ref="M28:N28"/>
    <mergeCell ref="R22:S22"/>
    <mergeCell ref="C25:D25"/>
    <mergeCell ref="F25:G25"/>
    <mergeCell ref="I25:J25"/>
    <mergeCell ref="M25:N25"/>
    <mergeCell ref="O25:P25"/>
    <mergeCell ref="R25:S25"/>
    <mergeCell ref="C22:D22"/>
    <mergeCell ref="O28:P28"/>
    <mergeCell ref="R28:S28"/>
    <mergeCell ref="C31:D31"/>
    <mergeCell ref="F31:G31"/>
    <mergeCell ref="I31:J31"/>
    <mergeCell ref="M31:N31"/>
    <mergeCell ref="O31:P31"/>
    <mergeCell ref="R31:S31"/>
    <mergeCell ref="C28:D28"/>
    <mergeCell ref="F28:G28"/>
    <mergeCell ref="C34:D34"/>
    <mergeCell ref="F34:G34"/>
    <mergeCell ref="I34:J34"/>
    <mergeCell ref="M34:N34"/>
    <mergeCell ref="C37:D37"/>
    <mergeCell ref="F37:G37"/>
    <mergeCell ref="I37:J37"/>
    <mergeCell ref="M37:N37"/>
    <mergeCell ref="M39:N39"/>
    <mergeCell ref="I38:J38"/>
    <mergeCell ref="O40:P40"/>
    <mergeCell ref="R40:S40"/>
    <mergeCell ref="M38:N38"/>
    <mergeCell ref="M40:N40"/>
    <mergeCell ref="O43:P43"/>
    <mergeCell ref="R43:S43"/>
    <mergeCell ref="C40:D40"/>
    <mergeCell ref="F40:G40"/>
    <mergeCell ref="M41:N41"/>
    <mergeCell ref="O41:P41"/>
    <mergeCell ref="R41:S41"/>
    <mergeCell ref="O42:P42"/>
    <mergeCell ref="R42:S42"/>
    <mergeCell ref="O46:P46"/>
    <mergeCell ref="R46:S46"/>
    <mergeCell ref="C46:D46"/>
    <mergeCell ref="F46:G46"/>
    <mergeCell ref="I46:J46"/>
    <mergeCell ref="M46:N46"/>
    <mergeCell ref="R10:S10"/>
    <mergeCell ref="C10:D10"/>
    <mergeCell ref="F10:G10"/>
    <mergeCell ref="I10:J10"/>
    <mergeCell ref="M10:N10"/>
    <mergeCell ref="O10:P10"/>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21"/>
  <sheetViews>
    <sheetView workbookViewId="0" topLeftCell="A1">
      <selection activeCell="A2" sqref="A2:R2"/>
    </sheetView>
  </sheetViews>
  <sheetFormatPr defaultColWidth="8.66015625" defaultRowHeight="18"/>
  <cols>
    <col min="1" max="1" width="10.16015625" style="264" customWidth="1"/>
    <col min="2" max="2" width="0.91796875" style="264" customWidth="1"/>
    <col min="3" max="3" width="6.41015625" style="244" customWidth="1"/>
    <col min="4" max="4" width="5.66015625" style="244" customWidth="1"/>
    <col min="5" max="5" width="1.66015625" style="244" customWidth="1"/>
    <col min="6" max="6" width="4.08203125" style="244" customWidth="1"/>
    <col min="7" max="7" width="3.5" style="244" customWidth="1"/>
    <col min="8" max="8" width="2.66015625" style="244" customWidth="1"/>
    <col min="9" max="9" width="4.5" style="244" customWidth="1"/>
    <col min="10" max="10" width="1.50390625" style="244" customWidth="1"/>
    <col min="11" max="11" width="5" style="244" customWidth="1"/>
    <col min="12" max="12" width="1.40625" style="244" customWidth="1"/>
    <col min="13" max="13" width="5" style="244" customWidth="1"/>
    <col min="14" max="14" width="1.16796875" style="244" customWidth="1"/>
    <col min="15" max="15" width="5.5" style="244" customWidth="1"/>
    <col min="16" max="16" width="0.6640625" style="244" customWidth="1"/>
    <col min="17" max="17" width="5.83203125" style="244" customWidth="1"/>
    <col min="18" max="18" width="6.16015625" style="244" customWidth="1"/>
    <col min="19" max="19" width="5.91015625" style="244" customWidth="1"/>
    <col min="20" max="20" width="0.58203125" style="244" customWidth="1"/>
    <col min="21" max="21" width="5.41015625" style="244" customWidth="1"/>
    <col min="22" max="22" width="0.91796875" style="244" customWidth="1"/>
    <col min="23" max="23" width="5.08203125" style="244" customWidth="1"/>
    <col min="24" max="24" width="1.07421875" style="244" customWidth="1"/>
    <col min="25" max="25" width="4.91015625" style="244" customWidth="1"/>
    <col min="26" max="26" width="1.328125" style="244" customWidth="1"/>
    <col min="27" max="27" width="4.91015625" style="244" customWidth="1"/>
    <col min="28" max="28" width="1.40625" style="244" customWidth="1"/>
    <col min="29" max="29" width="4.66015625" style="244" customWidth="1"/>
    <col min="30" max="30" width="1.50390625" style="244" customWidth="1"/>
    <col min="31" max="31" width="4.5" style="244" customWidth="1"/>
    <col min="32" max="32" width="1.40625" style="244" customWidth="1"/>
    <col min="33" max="33" width="4.5" style="244" customWidth="1"/>
    <col min="34" max="34" width="1.16796875" style="244" customWidth="1"/>
    <col min="35" max="35" width="4.5" style="244" customWidth="1"/>
    <col min="36" max="36" width="1.16796875" style="244" customWidth="1"/>
    <col min="37" max="37" width="4.5" style="244" customWidth="1"/>
    <col min="38" max="38" width="1.328125" style="244" customWidth="1"/>
    <col min="39" max="39" width="4.5" style="244" customWidth="1"/>
    <col min="40" max="40" width="1.07421875" style="244" customWidth="1"/>
    <col min="41" max="41" width="5.58203125" style="244" customWidth="1"/>
    <col min="42" max="16384" width="7.16015625" style="246" customWidth="1"/>
  </cols>
  <sheetData>
    <row r="1" spans="1:41" ht="32.25" customHeight="1">
      <c r="A1" s="242"/>
      <c r="B1" s="242"/>
      <c r="C1" s="242"/>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L1" s="245"/>
      <c r="AM1" s="245"/>
      <c r="AN1" s="245"/>
      <c r="AO1" s="245"/>
    </row>
    <row r="2" spans="1:41" ht="50.25" customHeight="1">
      <c r="A2" s="345" t="s">
        <v>182</v>
      </c>
      <c r="B2" s="345"/>
      <c r="C2" s="345"/>
      <c r="D2" s="345"/>
      <c r="E2" s="345"/>
      <c r="F2" s="345"/>
      <c r="G2" s="345"/>
      <c r="H2" s="345"/>
      <c r="I2" s="345"/>
      <c r="J2" s="345"/>
      <c r="K2" s="345"/>
      <c r="L2" s="345"/>
      <c r="M2" s="345"/>
      <c r="N2" s="345"/>
      <c r="O2" s="345"/>
      <c r="P2" s="345"/>
      <c r="Q2" s="345"/>
      <c r="R2" s="345"/>
      <c r="S2" s="243"/>
      <c r="T2" s="243"/>
      <c r="U2" s="243"/>
      <c r="V2" s="243"/>
      <c r="W2" s="243"/>
      <c r="X2" s="243"/>
      <c r="Y2" s="243"/>
      <c r="Z2" s="243"/>
      <c r="AA2" s="243"/>
      <c r="AB2" s="243"/>
      <c r="AC2" s="243"/>
      <c r="AD2" s="243"/>
      <c r="AE2" s="243"/>
      <c r="AF2" s="243"/>
      <c r="AG2" s="243"/>
      <c r="AH2" s="243"/>
      <c r="AI2" s="243"/>
      <c r="AJ2" s="243"/>
      <c r="AK2" s="243"/>
      <c r="AL2" s="243"/>
      <c r="AM2" s="243"/>
      <c r="AN2" s="243"/>
      <c r="AO2" s="243"/>
    </row>
    <row r="3" spans="1:41" ht="16.5" customHeight="1" thickBot="1">
      <c r="A3" s="247"/>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8"/>
      <c r="AM3" s="248"/>
      <c r="AN3" s="248"/>
      <c r="AO3" s="248" t="s">
        <v>183</v>
      </c>
    </row>
    <row r="4" spans="1:41" s="249" customFormat="1" ht="21" customHeight="1">
      <c r="A4" s="346" t="s">
        <v>184</v>
      </c>
      <c r="B4" s="347"/>
      <c r="C4" s="342" t="s">
        <v>185</v>
      </c>
      <c r="D4" s="343"/>
      <c r="E4" s="343"/>
      <c r="F4" s="343"/>
      <c r="G4" s="343"/>
      <c r="H4" s="344"/>
      <c r="I4" s="342" t="s">
        <v>186</v>
      </c>
      <c r="J4" s="343"/>
      <c r="K4" s="343"/>
      <c r="L4" s="343"/>
      <c r="M4" s="343"/>
      <c r="N4" s="343"/>
      <c r="O4" s="343"/>
      <c r="P4" s="343"/>
      <c r="Q4" s="342" t="s">
        <v>187</v>
      </c>
      <c r="R4" s="343"/>
      <c r="S4" s="343"/>
      <c r="T4" s="343"/>
      <c r="U4" s="344"/>
      <c r="V4" s="342" t="s">
        <v>188</v>
      </c>
      <c r="W4" s="343"/>
      <c r="X4" s="343"/>
      <c r="Y4" s="343"/>
      <c r="Z4" s="343"/>
      <c r="AA4" s="343"/>
      <c r="AB4" s="343"/>
      <c r="AC4" s="344"/>
      <c r="AD4" s="342" t="s">
        <v>189</v>
      </c>
      <c r="AE4" s="343"/>
      <c r="AF4" s="343"/>
      <c r="AG4" s="343"/>
      <c r="AH4" s="343"/>
      <c r="AI4" s="343"/>
      <c r="AJ4" s="343"/>
      <c r="AK4" s="344"/>
      <c r="AL4" s="351" t="s">
        <v>190</v>
      </c>
      <c r="AM4" s="356"/>
      <c r="AN4" s="351" t="s">
        <v>191</v>
      </c>
      <c r="AO4" s="352"/>
    </row>
    <row r="5" spans="1:41" s="249" customFormat="1" ht="27" customHeight="1">
      <c r="A5" s="348"/>
      <c r="B5" s="349"/>
      <c r="C5" s="250" t="s">
        <v>192</v>
      </c>
      <c r="D5" s="251" t="s">
        <v>193</v>
      </c>
      <c r="E5" s="350" t="s">
        <v>194</v>
      </c>
      <c r="F5" s="350"/>
      <c r="G5" s="350" t="s">
        <v>195</v>
      </c>
      <c r="H5" s="350"/>
      <c r="I5" s="350" t="s">
        <v>192</v>
      </c>
      <c r="J5" s="350"/>
      <c r="K5" s="350" t="s">
        <v>193</v>
      </c>
      <c r="L5" s="350"/>
      <c r="M5" s="350" t="s">
        <v>194</v>
      </c>
      <c r="N5" s="350"/>
      <c r="O5" s="350" t="s">
        <v>195</v>
      </c>
      <c r="P5" s="350"/>
      <c r="Q5" s="250" t="s">
        <v>192</v>
      </c>
      <c r="R5" s="252" t="s">
        <v>193</v>
      </c>
      <c r="S5" s="253" t="s">
        <v>194</v>
      </c>
      <c r="T5" s="350" t="s">
        <v>195</v>
      </c>
      <c r="U5" s="350"/>
      <c r="V5" s="350" t="s">
        <v>192</v>
      </c>
      <c r="W5" s="350"/>
      <c r="X5" s="350" t="s">
        <v>193</v>
      </c>
      <c r="Y5" s="350"/>
      <c r="Z5" s="350" t="s">
        <v>194</v>
      </c>
      <c r="AA5" s="350"/>
      <c r="AB5" s="350" t="s">
        <v>195</v>
      </c>
      <c r="AC5" s="350"/>
      <c r="AD5" s="350" t="s">
        <v>192</v>
      </c>
      <c r="AE5" s="350"/>
      <c r="AF5" s="350" t="s">
        <v>193</v>
      </c>
      <c r="AG5" s="350"/>
      <c r="AH5" s="350" t="s">
        <v>194</v>
      </c>
      <c r="AI5" s="350"/>
      <c r="AJ5" s="350" t="s">
        <v>195</v>
      </c>
      <c r="AK5" s="350"/>
      <c r="AL5" s="353"/>
      <c r="AM5" s="357"/>
      <c r="AN5" s="353"/>
      <c r="AO5" s="354"/>
    </row>
    <row r="6" spans="1:41" ht="6" customHeight="1">
      <c r="A6" s="339"/>
      <c r="B6" s="340"/>
      <c r="C6" s="254"/>
      <c r="D6" s="255"/>
      <c r="E6" s="334"/>
      <c r="F6" s="334"/>
      <c r="G6" s="334"/>
      <c r="H6" s="334"/>
      <c r="I6" s="334"/>
      <c r="J6" s="334"/>
      <c r="K6" s="334"/>
      <c r="L6" s="334"/>
      <c r="M6" s="334"/>
      <c r="N6" s="334"/>
      <c r="O6" s="334"/>
      <c r="P6" s="334"/>
      <c r="Q6" s="255"/>
      <c r="R6" s="255"/>
      <c r="S6" s="255"/>
      <c r="T6" s="334"/>
      <c r="U6" s="334"/>
      <c r="V6" s="334"/>
      <c r="W6" s="334"/>
      <c r="X6" s="334"/>
      <c r="Y6" s="334"/>
      <c r="Z6" s="334"/>
      <c r="AA6" s="334"/>
      <c r="AB6" s="334"/>
      <c r="AC6" s="334"/>
      <c r="AD6" s="334"/>
      <c r="AE6" s="334"/>
      <c r="AF6" s="334"/>
      <c r="AG6" s="334"/>
      <c r="AH6" s="334"/>
      <c r="AI6" s="334"/>
      <c r="AJ6" s="334"/>
      <c r="AK6" s="334"/>
      <c r="AL6" s="334"/>
      <c r="AM6" s="334"/>
      <c r="AN6" s="334"/>
      <c r="AO6" s="334"/>
    </row>
    <row r="7" spans="1:41" ht="27" customHeight="1">
      <c r="A7" s="337" t="s">
        <v>196</v>
      </c>
      <c r="B7" s="338"/>
      <c r="C7" s="256">
        <v>0</v>
      </c>
      <c r="D7" s="257">
        <v>0</v>
      </c>
      <c r="E7" s="341">
        <v>0</v>
      </c>
      <c r="F7" s="341"/>
      <c r="G7" s="341">
        <v>0</v>
      </c>
      <c r="H7" s="341"/>
      <c r="I7" s="341">
        <v>599</v>
      </c>
      <c r="J7" s="341"/>
      <c r="K7" s="341">
        <v>410</v>
      </c>
      <c r="L7" s="341"/>
      <c r="M7" s="341">
        <v>449</v>
      </c>
      <c r="N7" s="341"/>
      <c r="O7" s="341">
        <v>3414</v>
      </c>
      <c r="P7" s="341"/>
      <c r="Q7" s="257">
        <v>599</v>
      </c>
      <c r="R7" s="257">
        <v>347</v>
      </c>
      <c r="S7" s="257">
        <v>410</v>
      </c>
      <c r="T7" s="341">
        <v>3567</v>
      </c>
      <c r="U7" s="341"/>
      <c r="V7" s="341">
        <v>567</v>
      </c>
      <c r="W7" s="341"/>
      <c r="X7" s="341">
        <v>243</v>
      </c>
      <c r="Y7" s="341"/>
      <c r="Z7" s="341">
        <v>357</v>
      </c>
      <c r="AA7" s="341"/>
      <c r="AB7" s="341">
        <v>1380</v>
      </c>
      <c r="AC7" s="341"/>
      <c r="AD7" s="341">
        <v>546</v>
      </c>
      <c r="AE7" s="341"/>
      <c r="AF7" s="341">
        <v>53</v>
      </c>
      <c r="AG7" s="341"/>
      <c r="AH7" s="341">
        <v>224</v>
      </c>
      <c r="AI7" s="341"/>
      <c r="AJ7" s="341">
        <v>625</v>
      </c>
      <c r="AK7" s="341"/>
      <c r="AL7" s="355">
        <v>77.08689071889607</v>
      </c>
      <c r="AM7" s="355"/>
      <c r="AN7" s="341">
        <v>399</v>
      </c>
      <c r="AO7" s="341"/>
    </row>
    <row r="8" spans="1:41" ht="27" customHeight="1">
      <c r="A8" s="337" t="s">
        <v>197</v>
      </c>
      <c r="B8" s="338"/>
      <c r="C8" s="256">
        <v>0</v>
      </c>
      <c r="D8" s="257">
        <v>0</v>
      </c>
      <c r="E8" s="341">
        <v>0</v>
      </c>
      <c r="F8" s="341"/>
      <c r="G8" s="341">
        <v>0</v>
      </c>
      <c r="H8" s="341"/>
      <c r="I8" s="341">
        <v>605</v>
      </c>
      <c r="J8" s="341"/>
      <c r="K8" s="341">
        <v>420</v>
      </c>
      <c r="L8" s="341"/>
      <c r="M8" s="341">
        <v>515</v>
      </c>
      <c r="N8" s="341"/>
      <c r="O8" s="341">
        <v>3418</v>
      </c>
      <c r="P8" s="341"/>
      <c r="Q8" s="257">
        <v>599</v>
      </c>
      <c r="R8" s="257">
        <v>368</v>
      </c>
      <c r="S8" s="257">
        <v>475</v>
      </c>
      <c r="T8" s="341">
        <v>3332</v>
      </c>
      <c r="U8" s="341"/>
      <c r="V8" s="341">
        <v>567</v>
      </c>
      <c r="W8" s="341"/>
      <c r="X8" s="341">
        <v>213</v>
      </c>
      <c r="Y8" s="341"/>
      <c r="Z8" s="341">
        <v>405</v>
      </c>
      <c r="AA8" s="341"/>
      <c r="AB8" s="341">
        <v>1207</v>
      </c>
      <c r="AC8" s="341"/>
      <c r="AD8" s="341">
        <v>525</v>
      </c>
      <c r="AE8" s="341"/>
      <c r="AF8" s="341">
        <v>53</v>
      </c>
      <c r="AG8" s="341"/>
      <c r="AH8" s="341">
        <v>244</v>
      </c>
      <c r="AI8" s="341"/>
      <c r="AJ8" s="341">
        <v>832</v>
      </c>
      <c r="AK8" s="341"/>
      <c r="AL8" s="355">
        <v>75.8396290818068</v>
      </c>
      <c r="AM8" s="355"/>
      <c r="AN8" s="341">
        <v>456</v>
      </c>
      <c r="AO8" s="341"/>
    </row>
    <row r="9" spans="1:41" ht="27" customHeight="1">
      <c r="A9" s="337" t="s">
        <v>178</v>
      </c>
      <c r="B9" s="338"/>
      <c r="C9" s="256">
        <v>0</v>
      </c>
      <c r="D9" s="257">
        <v>0</v>
      </c>
      <c r="E9" s="341">
        <v>0</v>
      </c>
      <c r="F9" s="341"/>
      <c r="G9" s="341">
        <v>0</v>
      </c>
      <c r="H9" s="341"/>
      <c r="I9" s="341">
        <v>704</v>
      </c>
      <c r="J9" s="341"/>
      <c r="K9" s="341">
        <v>483</v>
      </c>
      <c r="L9" s="341"/>
      <c r="M9" s="341">
        <v>524</v>
      </c>
      <c r="N9" s="341"/>
      <c r="O9" s="341">
        <v>3092</v>
      </c>
      <c r="P9" s="341"/>
      <c r="Q9" s="257">
        <v>704</v>
      </c>
      <c r="R9" s="257">
        <v>431</v>
      </c>
      <c r="S9" s="257">
        <v>482</v>
      </c>
      <c r="T9" s="341">
        <v>3459</v>
      </c>
      <c r="U9" s="341"/>
      <c r="V9" s="341">
        <v>672</v>
      </c>
      <c r="W9" s="341"/>
      <c r="X9" s="341">
        <v>263</v>
      </c>
      <c r="Y9" s="341"/>
      <c r="Z9" s="341">
        <v>427</v>
      </c>
      <c r="AA9" s="341"/>
      <c r="AB9" s="341">
        <v>1269</v>
      </c>
      <c r="AC9" s="341"/>
      <c r="AD9" s="341">
        <v>630</v>
      </c>
      <c r="AE9" s="341"/>
      <c r="AF9" s="341">
        <v>74</v>
      </c>
      <c r="AG9" s="341"/>
      <c r="AH9" s="341">
        <v>256</v>
      </c>
      <c r="AI9" s="341"/>
      <c r="AJ9" s="341">
        <v>647</v>
      </c>
      <c r="AK9" s="341"/>
      <c r="AL9" s="355">
        <v>76.59799220503129</v>
      </c>
      <c r="AM9" s="355"/>
      <c r="AN9" s="341">
        <v>466</v>
      </c>
      <c r="AO9" s="341"/>
    </row>
    <row r="10" spans="1:41" ht="27" customHeight="1">
      <c r="A10" s="337" t="s">
        <v>179</v>
      </c>
      <c r="B10" s="338"/>
      <c r="C10" s="256">
        <v>0</v>
      </c>
      <c r="D10" s="257">
        <v>0</v>
      </c>
      <c r="E10" s="341">
        <v>0</v>
      </c>
      <c r="F10" s="341"/>
      <c r="G10" s="341">
        <v>0</v>
      </c>
      <c r="H10" s="341"/>
      <c r="I10" s="341">
        <v>704</v>
      </c>
      <c r="J10" s="341"/>
      <c r="K10" s="341">
        <v>452</v>
      </c>
      <c r="L10" s="341"/>
      <c r="M10" s="341">
        <v>539</v>
      </c>
      <c r="N10" s="341"/>
      <c r="O10" s="341">
        <v>2903</v>
      </c>
      <c r="P10" s="341"/>
      <c r="Q10" s="257">
        <v>704</v>
      </c>
      <c r="R10" s="257">
        <v>368</v>
      </c>
      <c r="S10" s="257">
        <v>504</v>
      </c>
      <c r="T10" s="341">
        <v>2895</v>
      </c>
      <c r="U10" s="341"/>
      <c r="V10" s="341">
        <v>672</v>
      </c>
      <c r="W10" s="341"/>
      <c r="X10" s="341">
        <v>315</v>
      </c>
      <c r="Y10" s="341"/>
      <c r="Z10" s="341">
        <v>452</v>
      </c>
      <c r="AA10" s="341"/>
      <c r="AB10" s="341">
        <v>950</v>
      </c>
      <c r="AC10" s="341"/>
      <c r="AD10" s="341">
        <v>620</v>
      </c>
      <c r="AE10" s="341"/>
      <c r="AF10" s="341">
        <v>105</v>
      </c>
      <c r="AG10" s="341"/>
      <c r="AH10" s="341">
        <v>259</v>
      </c>
      <c r="AI10" s="341"/>
      <c r="AJ10" s="341">
        <v>532</v>
      </c>
      <c r="AK10" s="341"/>
      <c r="AL10" s="355">
        <v>76.0810989010989</v>
      </c>
      <c r="AM10" s="355"/>
      <c r="AN10" s="341">
        <v>485</v>
      </c>
      <c r="AO10" s="341"/>
    </row>
    <row r="11" spans="1:41" ht="27" customHeight="1">
      <c r="A11" s="337" t="s">
        <v>180</v>
      </c>
      <c r="B11" s="338"/>
      <c r="C11" s="256">
        <v>0</v>
      </c>
      <c r="D11" s="257">
        <v>0</v>
      </c>
      <c r="E11" s="341">
        <v>0</v>
      </c>
      <c r="F11" s="341"/>
      <c r="G11" s="341">
        <v>0</v>
      </c>
      <c r="H11" s="341"/>
      <c r="I11" s="341">
        <v>704</v>
      </c>
      <c r="J11" s="341"/>
      <c r="K11" s="341">
        <v>462</v>
      </c>
      <c r="L11" s="341"/>
      <c r="M11" s="341">
        <v>513</v>
      </c>
      <c r="N11" s="341"/>
      <c r="O11" s="341">
        <v>3541</v>
      </c>
      <c r="P11" s="341"/>
      <c r="Q11" s="257">
        <v>704</v>
      </c>
      <c r="R11" s="257">
        <v>423</v>
      </c>
      <c r="S11" s="257">
        <v>486</v>
      </c>
      <c r="T11" s="341">
        <v>3367</v>
      </c>
      <c r="U11" s="341"/>
      <c r="V11" s="341">
        <v>672</v>
      </c>
      <c r="W11" s="341"/>
      <c r="X11" s="341">
        <v>315</v>
      </c>
      <c r="Y11" s="341"/>
      <c r="Z11" s="341">
        <v>422</v>
      </c>
      <c r="AA11" s="341"/>
      <c r="AB11" s="341">
        <v>1049</v>
      </c>
      <c r="AC11" s="341"/>
      <c r="AD11" s="341">
        <v>630</v>
      </c>
      <c r="AE11" s="341"/>
      <c r="AF11" s="341">
        <v>53</v>
      </c>
      <c r="AG11" s="341"/>
      <c r="AH11" s="341">
        <v>257</v>
      </c>
      <c r="AI11" s="341"/>
      <c r="AJ11" s="341">
        <v>588</v>
      </c>
      <c r="AK11" s="341"/>
      <c r="AL11" s="355">
        <v>74.27005266237566</v>
      </c>
      <c r="AM11" s="355"/>
      <c r="AN11" s="341">
        <v>468</v>
      </c>
      <c r="AO11" s="341"/>
    </row>
    <row r="12" spans="1:41" ht="27" customHeight="1">
      <c r="A12" s="337" t="s">
        <v>181</v>
      </c>
      <c r="B12" s="338"/>
      <c r="C12" s="256">
        <v>0</v>
      </c>
      <c r="D12" s="257">
        <v>0</v>
      </c>
      <c r="E12" s="341">
        <v>0</v>
      </c>
      <c r="F12" s="341"/>
      <c r="G12" s="341">
        <v>0</v>
      </c>
      <c r="H12" s="341"/>
      <c r="I12" s="341">
        <v>588</v>
      </c>
      <c r="J12" s="341"/>
      <c r="K12" s="341">
        <v>399</v>
      </c>
      <c r="L12" s="341"/>
      <c r="M12" s="341">
        <v>518</v>
      </c>
      <c r="N12" s="341"/>
      <c r="O12" s="341">
        <v>3710</v>
      </c>
      <c r="P12" s="341"/>
      <c r="Q12" s="257">
        <v>599</v>
      </c>
      <c r="R12" s="257">
        <v>357</v>
      </c>
      <c r="S12" s="257">
        <v>480</v>
      </c>
      <c r="T12" s="341">
        <v>3572</v>
      </c>
      <c r="U12" s="341"/>
      <c r="V12" s="341">
        <v>567</v>
      </c>
      <c r="W12" s="341"/>
      <c r="X12" s="341">
        <v>294</v>
      </c>
      <c r="Y12" s="341"/>
      <c r="Z12" s="341">
        <v>425</v>
      </c>
      <c r="AA12" s="341"/>
      <c r="AB12" s="341">
        <v>1045</v>
      </c>
      <c r="AC12" s="341"/>
      <c r="AD12" s="341">
        <v>525</v>
      </c>
      <c r="AE12" s="341"/>
      <c r="AF12" s="341">
        <v>84</v>
      </c>
      <c r="AG12" s="341"/>
      <c r="AH12" s="341">
        <v>263</v>
      </c>
      <c r="AI12" s="341"/>
      <c r="AJ12" s="341">
        <v>538</v>
      </c>
      <c r="AK12" s="341"/>
      <c r="AL12" s="355">
        <v>73.57871404399323</v>
      </c>
      <c r="AM12" s="355"/>
      <c r="AN12" s="341">
        <v>472</v>
      </c>
      <c r="AO12" s="341"/>
    </row>
    <row r="13" spans="1:41" ht="27" customHeight="1">
      <c r="A13" s="337" t="s">
        <v>198</v>
      </c>
      <c r="B13" s="338"/>
      <c r="C13" s="256">
        <v>0</v>
      </c>
      <c r="D13" s="257">
        <v>0</v>
      </c>
      <c r="E13" s="341">
        <v>0</v>
      </c>
      <c r="F13" s="341"/>
      <c r="G13" s="341">
        <v>0</v>
      </c>
      <c r="H13" s="341"/>
      <c r="I13" s="341">
        <v>599</v>
      </c>
      <c r="J13" s="341"/>
      <c r="K13" s="341">
        <v>378</v>
      </c>
      <c r="L13" s="341"/>
      <c r="M13" s="341">
        <v>422</v>
      </c>
      <c r="N13" s="341"/>
      <c r="O13" s="341">
        <v>3701</v>
      </c>
      <c r="P13" s="341"/>
      <c r="Q13" s="257">
        <v>599</v>
      </c>
      <c r="R13" s="257">
        <v>336</v>
      </c>
      <c r="S13" s="257">
        <v>393</v>
      </c>
      <c r="T13" s="341">
        <v>3886</v>
      </c>
      <c r="U13" s="341"/>
      <c r="V13" s="341">
        <v>630</v>
      </c>
      <c r="W13" s="341"/>
      <c r="X13" s="341">
        <v>242</v>
      </c>
      <c r="Y13" s="341"/>
      <c r="Z13" s="341">
        <v>342</v>
      </c>
      <c r="AA13" s="341"/>
      <c r="AB13" s="341">
        <v>1123</v>
      </c>
      <c r="AC13" s="341"/>
      <c r="AD13" s="341">
        <v>494</v>
      </c>
      <c r="AE13" s="341"/>
      <c r="AF13" s="341">
        <v>74</v>
      </c>
      <c r="AG13" s="341"/>
      <c r="AH13" s="341">
        <v>245</v>
      </c>
      <c r="AI13" s="341"/>
      <c r="AJ13" s="341">
        <v>509</v>
      </c>
      <c r="AK13" s="341"/>
      <c r="AL13" s="355">
        <v>75.22119535741403</v>
      </c>
      <c r="AM13" s="355"/>
      <c r="AN13" s="341">
        <v>387</v>
      </c>
      <c r="AO13" s="341"/>
    </row>
    <row r="14" spans="1:41" ht="27" customHeight="1">
      <c r="A14" s="337" t="s">
        <v>199</v>
      </c>
      <c r="B14" s="338"/>
      <c r="C14" s="256">
        <v>0</v>
      </c>
      <c r="D14" s="257">
        <v>0</v>
      </c>
      <c r="E14" s="341">
        <v>0</v>
      </c>
      <c r="F14" s="341"/>
      <c r="G14" s="341">
        <v>0</v>
      </c>
      <c r="H14" s="341"/>
      <c r="I14" s="341">
        <v>599</v>
      </c>
      <c r="J14" s="341"/>
      <c r="K14" s="341">
        <v>371</v>
      </c>
      <c r="L14" s="341"/>
      <c r="M14" s="341">
        <v>412</v>
      </c>
      <c r="N14" s="341"/>
      <c r="O14" s="341">
        <v>4226</v>
      </c>
      <c r="P14" s="341"/>
      <c r="Q14" s="257">
        <v>599</v>
      </c>
      <c r="R14" s="257">
        <v>319</v>
      </c>
      <c r="S14" s="257">
        <v>392</v>
      </c>
      <c r="T14" s="341">
        <v>4336</v>
      </c>
      <c r="U14" s="341"/>
      <c r="V14" s="341">
        <v>557</v>
      </c>
      <c r="W14" s="341"/>
      <c r="X14" s="341">
        <v>210</v>
      </c>
      <c r="Y14" s="341"/>
      <c r="Z14" s="341">
        <v>337</v>
      </c>
      <c r="AA14" s="341"/>
      <c r="AB14" s="341">
        <v>1240</v>
      </c>
      <c r="AC14" s="341"/>
      <c r="AD14" s="341">
        <v>525</v>
      </c>
      <c r="AE14" s="341"/>
      <c r="AF14" s="341">
        <v>126</v>
      </c>
      <c r="AG14" s="341"/>
      <c r="AH14" s="341">
        <v>237</v>
      </c>
      <c r="AI14" s="341"/>
      <c r="AJ14" s="341">
        <v>486</v>
      </c>
      <c r="AK14" s="341"/>
      <c r="AL14" s="355">
        <v>76.65527799377917</v>
      </c>
      <c r="AM14" s="355"/>
      <c r="AN14" s="341">
        <v>383</v>
      </c>
      <c r="AO14" s="341"/>
    </row>
    <row r="15" spans="1:41" ht="27" customHeight="1">
      <c r="A15" s="337" t="s">
        <v>200</v>
      </c>
      <c r="B15" s="338"/>
      <c r="C15" s="256">
        <v>734</v>
      </c>
      <c r="D15" s="257">
        <v>734</v>
      </c>
      <c r="E15" s="341">
        <v>734</v>
      </c>
      <c r="F15" s="341"/>
      <c r="G15" s="341">
        <v>1</v>
      </c>
      <c r="H15" s="341"/>
      <c r="I15" s="341">
        <v>599</v>
      </c>
      <c r="J15" s="341"/>
      <c r="K15" s="341">
        <v>420</v>
      </c>
      <c r="L15" s="341"/>
      <c r="M15" s="341">
        <v>497</v>
      </c>
      <c r="N15" s="341"/>
      <c r="O15" s="341">
        <v>4123</v>
      </c>
      <c r="P15" s="341"/>
      <c r="Q15" s="257">
        <v>599</v>
      </c>
      <c r="R15" s="257">
        <v>389</v>
      </c>
      <c r="S15" s="257">
        <v>473</v>
      </c>
      <c r="T15" s="341">
        <v>4420</v>
      </c>
      <c r="U15" s="341"/>
      <c r="V15" s="341">
        <v>567</v>
      </c>
      <c r="W15" s="341"/>
      <c r="X15" s="341">
        <v>287</v>
      </c>
      <c r="Y15" s="341"/>
      <c r="Z15" s="341">
        <v>418</v>
      </c>
      <c r="AA15" s="341"/>
      <c r="AB15" s="341">
        <v>1349</v>
      </c>
      <c r="AC15" s="341"/>
      <c r="AD15" s="341">
        <v>525</v>
      </c>
      <c r="AE15" s="341"/>
      <c r="AF15" s="341">
        <v>84</v>
      </c>
      <c r="AG15" s="341"/>
      <c r="AH15" s="341">
        <v>259</v>
      </c>
      <c r="AI15" s="341"/>
      <c r="AJ15" s="341">
        <v>490</v>
      </c>
      <c r="AK15" s="341"/>
      <c r="AL15" s="355">
        <v>75.64871424443803</v>
      </c>
      <c r="AM15" s="355"/>
      <c r="AN15" s="341">
        <v>462</v>
      </c>
      <c r="AO15" s="341"/>
    </row>
    <row r="16" spans="1:41" ht="27" customHeight="1">
      <c r="A16" s="337" t="s">
        <v>201</v>
      </c>
      <c r="B16" s="338"/>
      <c r="C16" s="256">
        <v>734</v>
      </c>
      <c r="D16" s="257">
        <v>734</v>
      </c>
      <c r="E16" s="341">
        <v>734</v>
      </c>
      <c r="F16" s="341"/>
      <c r="G16" s="341">
        <v>1</v>
      </c>
      <c r="H16" s="341"/>
      <c r="I16" s="341">
        <v>557</v>
      </c>
      <c r="J16" s="341"/>
      <c r="K16" s="341">
        <v>420</v>
      </c>
      <c r="L16" s="341"/>
      <c r="M16" s="341">
        <v>462</v>
      </c>
      <c r="N16" s="341"/>
      <c r="O16" s="341">
        <v>3611</v>
      </c>
      <c r="P16" s="341"/>
      <c r="Q16" s="257">
        <v>599</v>
      </c>
      <c r="R16" s="257">
        <v>368</v>
      </c>
      <c r="S16" s="257">
        <v>422</v>
      </c>
      <c r="T16" s="341">
        <v>3995</v>
      </c>
      <c r="U16" s="341"/>
      <c r="V16" s="341">
        <v>546</v>
      </c>
      <c r="W16" s="341"/>
      <c r="X16" s="341">
        <v>263</v>
      </c>
      <c r="Y16" s="341"/>
      <c r="Z16" s="341">
        <v>360</v>
      </c>
      <c r="AA16" s="341"/>
      <c r="AB16" s="341">
        <v>1235</v>
      </c>
      <c r="AC16" s="341"/>
      <c r="AD16" s="341">
        <v>525</v>
      </c>
      <c r="AE16" s="341"/>
      <c r="AF16" s="341">
        <v>53</v>
      </c>
      <c r="AG16" s="341"/>
      <c r="AH16" s="341">
        <v>237</v>
      </c>
      <c r="AI16" s="341"/>
      <c r="AJ16" s="341">
        <v>540</v>
      </c>
      <c r="AK16" s="341"/>
      <c r="AL16" s="355">
        <v>76.76737369430825</v>
      </c>
      <c r="AM16" s="355"/>
      <c r="AN16" s="341">
        <v>414</v>
      </c>
      <c r="AO16" s="341"/>
    </row>
    <row r="17" spans="1:41" ht="27" customHeight="1">
      <c r="A17" s="337" t="s">
        <v>202</v>
      </c>
      <c r="B17" s="338"/>
      <c r="C17" s="256">
        <v>0</v>
      </c>
      <c r="D17" s="257">
        <v>0</v>
      </c>
      <c r="E17" s="341">
        <v>0</v>
      </c>
      <c r="F17" s="341"/>
      <c r="G17" s="341">
        <v>0</v>
      </c>
      <c r="H17" s="341"/>
      <c r="I17" s="341">
        <v>599</v>
      </c>
      <c r="J17" s="341"/>
      <c r="K17" s="341">
        <v>399</v>
      </c>
      <c r="L17" s="341"/>
      <c r="M17" s="341">
        <v>450</v>
      </c>
      <c r="N17" s="341"/>
      <c r="O17" s="341">
        <v>3582</v>
      </c>
      <c r="P17" s="341"/>
      <c r="Q17" s="257">
        <v>599</v>
      </c>
      <c r="R17" s="257">
        <v>368</v>
      </c>
      <c r="S17" s="257">
        <v>413</v>
      </c>
      <c r="T17" s="341">
        <v>3646</v>
      </c>
      <c r="U17" s="341"/>
      <c r="V17" s="341">
        <v>557</v>
      </c>
      <c r="W17" s="341"/>
      <c r="X17" s="341">
        <v>284</v>
      </c>
      <c r="Y17" s="341"/>
      <c r="Z17" s="341">
        <v>355</v>
      </c>
      <c r="AA17" s="341"/>
      <c r="AB17" s="341">
        <v>1267</v>
      </c>
      <c r="AC17" s="341"/>
      <c r="AD17" s="341">
        <v>630</v>
      </c>
      <c r="AE17" s="341"/>
      <c r="AF17" s="341">
        <v>95</v>
      </c>
      <c r="AG17" s="341"/>
      <c r="AH17" s="341">
        <v>238</v>
      </c>
      <c r="AI17" s="341"/>
      <c r="AJ17" s="341">
        <v>520</v>
      </c>
      <c r="AK17" s="341"/>
      <c r="AL17" s="355">
        <v>76.6044814198558</v>
      </c>
      <c r="AM17" s="355"/>
      <c r="AN17" s="341">
        <v>406</v>
      </c>
      <c r="AO17" s="341"/>
    </row>
    <row r="18" spans="1:41" ht="27" customHeight="1">
      <c r="A18" s="337" t="s">
        <v>203</v>
      </c>
      <c r="B18" s="338"/>
      <c r="C18" s="256">
        <v>796</v>
      </c>
      <c r="D18" s="257">
        <v>539</v>
      </c>
      <c r="E18" s="341">
        <v>595</v>
      </c>
      <c r="F18" s="341"/>
      <c r="G18" s="341">
        <v>7</v>
      </c>
      <c r="H18" s="341"/>
      <c r="I18" s="341">
        <v>599</v>
      </c>
      <c r="J18" s="341"/>
      <c r="K18" s="341">
        <v>399</v>
      </c>
      <c r="L18" s="341"/>
      <c r="M18" s="341">
        <v>442</v>
      </c>
      <c r="N18" s="341"/>
      <c r="O18" s="341">
        <v>3925</v>
      </c>
      <c r="P18" s="341"/>
      <c r="Q18" s="257">
        <v>609</v>
      </c>
      <c r="R18" s="257">
        <v>375</v>
      </c>
      <c r="S18" s="257">
        <v>417</v>
      </c>
      <c r="T18" s="341">
        <v>3540</v>
      </c>
      <c r="U18" s="341"/>
      <c r="V18" s="341">
        <v>567</v>
      </c>
      <c r="W18" s="341"/>
      <c r="X18" s="341">
        <v>284</v>
      </c>
      <c r="Y18" s="341"/>
      <c r="Z18" s="341">
        <v>360</v>
      </c>
      <c r="AA18" s="341"/>
      <c r="AB18" s="341">
        <v>1268</v>
      </c>
      <c r="AC18" s="341"/>
      <c r="AD18" s="341">
        <v>609</v>
      </c>
      <c r="AE18" s="341"/>
      <c r="AF18" s="341">
        <v>25</v>
      </c>
      <c r="AG18" s="341"/>
      <c r="AH18" s="341">
        <v>244</v>
      </c>
      <c r="AI18" s="341"/>
      <c r="AJ18" s="341">
        <v>492</v>
      </c>
      <c r="AK18" s="341"/>
      <c r="AL18" s="355">
        <v>76.05845970537261</v>
      </c>
      <c r="AM18" s="355"/>
      <c r="AN18" s="341">
        <v>408</v>
      </c>
      <c r="AO18" s="341"/>
    </row>
    <row r="19" spans="1:41" ht="6" customHeight="1" thickBot="1">
      <c r="A19" s="335"/>
      <c r="B19" s="336"/>
      <c r="C19" s="258"/>
      <c r="D19" s="259"/>
      <c r="E19" s="333"/>
      <c r="F19" s="333"/>
      <c r="G19" s="333"/>
      <c r="H19" s="333"/>
      <c r="I19" s="333"/>
      <c r="J19" s="333"/>
      <c r="K19" s="333"/>
      <c r="L19" s="333"/>
      <c r="M19" s="333"/>
      <c r="N19" s="333"/>
      <c r="O19" s="333"/>
      <c r="P19" s="333"/>
      <c r="Q19" s="259"/>
      <c r="R19" s="259"/>
      <c r="S19" s="259"/>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row>
    <row r="20" spans="1:41" ht="18" customHeight="1">
      <c r="A20" s="260" t="s">
        <v>204</v>
      </c>
      <c r="B20" s="261"/>
      <c r="C20" s="262"/>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row>
    <row r="21" spans="1:41" ht="18" customHeight="1">
      <c r="A21" s="261"/>
      <c r="B21" s="261"/>
      <c r="C21" s="262"/>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row>
  </sheetData>
  <mergeCells count="276">
    <mergeCell ref="AL18:AM18"/>
    <mergeCell ref="X18:Y18"/>
    <mergeCell ref="T18:U18"/>
    <mergeCell ref="V18:W18"/>
    <mergeCell ref="AB18:AC18"/>
    <mergeCell ref="AD18:AE18"/>
    <mergeCell ref="AN18:AO18"/>
    <mergeCell ref="A15:B15"/>
    <mergeCell ref="A16:B16"/>
    <mergeCell ref="A17:B17"/>
    <mergeCell ref="A18:B18"/>
    <mergeCell ref="AF18:AG18"/>
    <mergeCell ref="AH18:AI18"/>
    <mergeCell ref="AJ18:AK18"/>
    <mergeCell ref="AN17:AO17"/>
    <mergeCell ref="E18:F18"/>
    <mergeCell ref="G18:H18"/>
    <mergeCell ref="I18:J18"/>
    <mergeCell ref="K18:L18"/>
    <mergeCell ref="Z18:AA18"/>
    <mergeCell ref="M18:N18"/>
    <mergeCell ref="O18:P18"/>
    <mergeCell ref="AF17:AG17"/>
    <mergeCell ref="AH17:AI17"/>
    <mergeCell ref="AJ17:AK17"/>
    <mergeCell ref="AL17:AM17"/>
    <mergeCell ref="X17:Y17"/>
    <mergeCell ref="Z17:AA17"/>
    <mergeCell ref="AB17:AC17"/>
    <mergeCell ref="AD17:AE17"/>
    <mergeCell ref="M17:N17"/>
    <mergeCell ref="O17:P17"/>
    <mergeCell ref="T17:U17"/>
    <mergeCell ref="V17:W17"/>
    <mergeCell ref="E17:F17"/>
    <mergeCell ref="G17:H17"/>
    <mergeCell ref="I17:J17"/>
    <mergeCell ref="K17:L17"/>
    <mergeCell ref="AH16:AI16"/>
    <mergeCell ref="AJ16:AK16"/>
    <mergeCell ref="AL16:AM16"/>
    <mergeCell ref="AN16:AO16"/>
    <mergeCell ref="Z16:AA16"/>
    <mergeCell ref="AB16:AC16"/>
    <mergeCell ref="AD16:AE16"/>
    <mergeCell ref="AF16:AG16"/>
    <mergeCell ref="AL15:AM15"/>
    <mergeCell ref="AN15:AO15"/>
    <mergeCell ref="E16:F16"/>
    <mergeCell ref="G16:H16"/>
    <mergeCell ref="I16:J16"/>
    <mergeCell ref="K16:L16"/>
    <mergeCell ref="O16:P16"/>
    <mergeCell ref="T16:U16"/>
    <mergeCell ref="V16:W16"/>
    <mergeCell ref="X16:Y16"/>
    <mergeCell ref="AD15:AE15"/>
    <mergeCell ref="AF15:AG15"/>
    <mergeCell ref="AH15:AI15"/>
    <mergeCell ref="AJ15:AK15"/>
    <mergeCell ref="AN14:AO14"/>
    <mergeCell ref="E15:F15"/>
    <mergeCell ref="G15:H15"/>
    <mergeCell ref="I15:J15"/>
    <mergeCell ref="K15:L15"/>
    <mergeCell ref="T15:U15"/>
    <mergeCell ref="V15:W15"/>
    <mergeCell ref="X15:Y15"/>
    <mergeCell ref="Z15:AA15"/>
    <mergeCell ref="AB15:AC15"/>
    <mergeCell ref="AF14:AG14"/>
    <mergeCell ref="AH14:AI14"/>
    <mergeCell ref="AJ14:AK14"/>
    <mergeCell ref="AL14:AM14"/>
    <mergeCell ref="X14:Y14"/>
    <mergeCell ref="Z14:AA14"/>
    <mergeCell ref="AB14:AC14"/>
    <mergeCell ref="AD14:AE14"/>
    <mergeCell ref="M14:N14"/>
    <mergeCell ref="O14:P14"/>
    <mergeCell ref="T14:U14"/>
    <mergeCell ref="V14:W14"/>
    <mergeCell ref="E14:F14"/>
    <mergeCell ref="G14:H14"/>
    <mergeCell ref="I14:J14"/>
    <mergeCell ref="K14:L14"/>
    <mergeCell ref="AH13:AI13"/>
    <mergeCell ref="AJ13:AK13"/>
    <mergeCell ref="AL13:AM13"/>
    <mergeCell ref="AN13:AO13"/>
    <mergeCell ref="Z13:AA13"/>
    <mergeCell ref="AB13:AC13"/>
    <mergeCell ref="AD13:AE13"/>
    <mergeCell ref="AF13:AG13"/>
    <mergeCell ref="O13:P13"/>
    <mergeCell ref="T13:U13"/>
    <mergeCell ref="V13:W13"/>
    <mergeCell ref="X13:Y13"/>
    <mergeCell ref="G13:H13"/>
    <mergeCell ref="I13:J13"/>
    <mergeCell ref="K13:L13"/>
    <mergeCell ref="M13:N13"/>
    <mergeCell ref="AJ11:AK11"/>
    <mergeCell ref="AL11:AM11"/>
    <mergeCell ref="AN11:AO11"/>
    <mergeCell ref="AD12:AE12"/>
    <mergeCell ref="AF12:AG12"/>
    <mergeCell ref="AH12:AI12"/>
    <mergeCell ref="AJ12:AK12"/>
    <mergeCell ref="AL12:AM12"/>
    <mergeCell ref="AN12:AO12"/>
    <mergeCell ref="AB11:AC11"/>
    <mergeCell ref="AD11:AE11"/>
    <mergeCell ref="AF11:AG11"/>
    <mergeCell ref="AH11:AI11"/>
    <mergeCell ref="T11:U11"/>
    <mergeCell ref="V11:W11"/>
    <mergeCell ref="X11:Y11"/>
    <mergeCell ref="Z11:AA11"/>
    <mergeCell ref="AH10:AI10"/>
    <mergeCell ref="AJ10:AK10"/>
    <mergeCell ref="AL10:AM10"/>
    <mergeCell ref="AN10:AO10"/>
    <mergeCell ref="Z10:AA10"/>
    <mergeCell ref="AB10:AC10"/>
    <mergeCell ref="AD10:AE10"/>
    <mergeCell ref="AF10:AG10"/>
    <mergeCell ref="AL9:AM9"/>
    <mergeCell ref="AN9:AO9"/>
    <mergeCell ref="E10:F10"/>
    <mergeCell ref="G10:H10"/>
    <mergeCell ref="I10:J10"/>
    <mergeCell ref="K10:L10"/>
    <mergeCell ref="M10:N10"/>
    <mergeCell ref="O10:P10"/>
    <mergeCell ref="T10:U10"/>
    <mergeCell ref="V10:W10"/>
    <mergeCell ref="Z9:AA9"/>
    <mergeCell ref="AD8:AE8"/>
    <mergeCell ref="X8:Y8"/>
    <mergeCell ref="Z8:AA8"/>
    <mergeCell ref="AB8:AC8"/>
    <mergeCell ref="AF5:AG5"/>
    <mergeCell ref="AD5:AE5"/>
    <mergeCell ref="AL7:AM7"/>
    <mergeCell ref="T7:U7"/>
    <mergeCell ref="V7:W7"/>
    <mergeCell ref="X7:Y7"/>
    <mergeCell ref="Z7:AA7"/>
    <mergeCell ref="AF7:AG7"/>
    <mergeCell ref="AH7:AI7"/>
    <mergeCell ref="X6:Y6"/>
    <mergeCell ref="AN4:AO5"/>
    <mergeCell ref="AN7:AO7"/>
    <mergeCell ref="AJ8:AK8"/>
    <mergeCell ref="AL8:AM8"/>
    <mergeCell ref="AN8:AO8"/>
    <mergeCell ref="AN6:AO6"/>
    <mergeCell ref="AD4:AK4"/>
    <mergeCell ref="AL4:AM5"/>
    <mergeCell ref="AH5:AI5"/>
    <mergeCell ref="AJ5:AK5"/>
    <mergeCell ref="AJ9:AK9"/>
    <mergeCell ref="AB7:AC7"/>
    <mergeCell ref="AD7:AE7"/>
    <mergeCell ref="AJ7:AK7"/>
    <mergeCell ref="AF8:AG8"/>
    <mergeCell ref="AH8:AI8"/>
    <mergeCell ref="AB9:AC9"/>
    <mergeCell ref="AD9:AE9"/>
    <mergeCell ref="AF9:AG9"/>
    <mergeCell ref="AH9:AI9"/>
    <mergeCell ref="T8:U8"/>
    <mergeCell ref="V8:W8"/>
    <mergeCell ref="X10:Y10"/>
    <mergeCell ref="G8:H8"/>
    <mergeCell ref="I8:J8"/>
    <mergeCell ref="T9:U9"/>
    <mergeCell ref="I9:J9"/>
    <mergeCell ref="V9:W9"/>
    <mergeCell ref="X9:Y9"/>
    <mergeCell ref="M7:N7"/>
    <mergeCell ref="O7:P7"/>
    <mergeCell ref="M9:N9"/>
    <mergeCell ref="O9:P9"/>
    <mergeCell ref="M8:N8"/>
    <mergeCell ref="O8:P8"/>
    <mergeCell ref="E8:F8"/>
    <mergeCell ref="M15:N15"/>
    <mergeCell ref="O15:P15"/>
    <mergeCell ref="K9:L9"/>
    <mergeCell ref="K12:L12"/>
    <mergeCell ref="O12:P12"/>
    <mergeCell ref="M11:N11"/>
    <mergeCell ref="O11:P11"/>
    <mergeCell ref="K8:L8"/>
    <mergeCell ref="E13:F13"/>
    <mergeCell ref="I5:J5"/>
    <mergeCell ref="K5:L5"/>
    <mergeCell ref="I11:J11"/>
    <mergeCell ref="K11:L11"/>
    <mergeCell ref="K7:L7"/>
    <mergeCell ref="I7:J7"/>
    <mergeCell ref="C4:H4"/>
    <mergeCell ref="M16:N16"/>
    <mergeCell ref="E5:F5"/>
    <mergeCell ref="G5:H5"/>
    <mergeCell ref="M12:N12"/>
    <mergeCell ref="G12:H12"/>
    <mergeCell ref="I12:J12"/>
    <mergeCell ref="G6:H6"/>
    <mergeCell ref="I6:J6"/>
    <mergeCell ref="E11:F11"/>
    <mergeCell ref="T12:U12"/>
    <mergeCell ref="V12:W12"/>
    <mergeCell ref="X12:Y12"/>
    <mergeCell ref="Z12:AA12"/>
    <mergeCell ref="AB12:AC12"/>
    <mergeCell ref="M5:N5"/>
    <mergeCell ref="I4:P4"/>
    <mergeCell ref="AB5:AC5"/>
    <mergeCell ref="O5:P5"/>
    <mergeCell ref="T5:U5"/>
    <mergeCell ref="V5:W5"/>
    <mergeCell ref="X5:Y5"/>
    <mergeCell ref="Z5:AA5"/>
    <mergeCell ref="V4:AC4"/>
    <mergeCell ref="Q4:U4"/>
    <mergeCell ref="A13:B13"/>
    <mergeCell ref="A14:B14"/>
    <mergeCell ref="A2:R2"/>
    <mergeCell ref="A4:B5"/>
    <mergeCell ref="A7:B7"/>
    <mergeCell ref="A8:B8"/>
    <mergeCell ref="A9:B9"/>
    <mergeCell ref="A10:B10"/>
    <mergeCell ref="A11:B11"/>
    <mergeCell ref="A12:B12"/>
    <mergeCell ref="A6:B6"/>
    <mergeCell ref="K6:L6"/>
    <mergeCell ref="M6:N6"/>
    <mergeCell ref="E12:F12"/>
    <mergeCell ref="G11:H11"/>
    <mergeCell ref="E7:F7"/>
    <mergeCell ref="G7:H7"/>
    <mergeCell ref="E9:F9"/>
    <mergeCell ref="G9:H9"/>
    <mergeCell ref="O6:P6"/>
    <mergeCell ref="E6:F6"/>
    <mergeCell ref="T6:U6"/>
    <mergeCell ref="V6:W6"/>
    <mergeCell ref="Z6:AA6"/>
    <mergeCell ref="AB6:AC6"/>
    <mergeCell ref="AD6:AE6"/>
    <mergeCell ref="AF6:AG6"/>
    <mergeCell ref="AH6:AI6"/>
    <mergeCell ref="AJ6:AK6"/>
    <mergeCell ref="AL6:AM6"/>
    <mergeCell ref="A19:B19"/>
    <mergeCell ref="E19:F19"/>
    <mergeCell ref="G19:H19"/>
    <mergeCell ref="I19:J19"/>
    <mergeCell ref="K19:L19"/>
    <mergeCell ref="M19:N19"/>
    <mergeCell ref="O19:P19"/>
    <mergeCell ref="T19:U19"/>
    <mergeCell ref="V19:W19"/>
    <mergeCell ref="X19:Y19"/>
    <mergeCell ref="Z19:AA19"/>
    <mergeCell ref="AB19:AC19"/>
    <mergeCell ref="AL19:AM19"/>
    <mergeCell ref="AN19:AO19"/>
    <mergeCell ref="AD19:AE19"/>
    <mergeCell ref="AF19:AG19"/>
    <mergeCell ref="AH19:AI19"/>
    <mergeCell ref="AJ19:AK19"/>
  </mergeCells>
  <printOptions/>
  <pageMargins left="0.6692913385826772" right="0.6692913385826772" top="0.3937007874015748" bottom="0.6692913385826772"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9"/>
  <sheetViews>
    <sheetView workbookViewId="0" topLeftCell="A1">
      <selection activeCell="A2" sqref="A2:K2"/>
    </sheetView>
  </sheetViews>
  <sheetFormatPr defaultColWidth="8.66015625" defaultRowHeight="18"/>
  <cols>
    <col min="1" max="1" width="0.91796875" style="169" customWidth="1"/>
    <col min="2" max="2" width="5.5" style="169" customWidth="1"/>
    <col min="3" max="3" width="5" style="169" customWidth="1"/>
    <col min="4" max="4" width="6.83203125" style="169" customWidth="1"/>
    <col min="5" max="5" width="0.91796875" style="169" customWidth="1"/>
    <col min="6" max="6" width="9.33203125" style="169" customWidth="1"/>
    <col min="7" max="7" width="7.83203125" style="169" customWidth="1"/>
    <col min="8" max="8" width="9.33203125" style="169" customWidth="1"/>
    <col min="9" max="9" width="7.83203125" style="169" customWidth="1"/>
    <col min="10" max="10" width="9.33203125" style="169" customWidth="1"/>
    <col min="11" max="11" width="7.66015625" style="169" customWidth="1"/>
    <col min="12" max="16384" width="8.83203125" style="171" customWidth="1"/>
  </cols>
  <sheetData>
    <row r="1" spans="1:11" ht="30" customHeight="1">
      <c r="A1" s="211"/>
      <c r="B1" s="211"/>
      <c r="C1" s="211"/>
      <c r="D1" s="211"/>
      <c r="E1" s="168"/>
      <c r="F1" s="168"/>
      <c r="G1" s="168"/>
      <c r="H1" s="168"/>
      <c r="I1" s="168"/>
      <c r="J1" s="168"/>
      <c r="K1" s="168"/>
    </row>
    <row r="2" spans="1:11" ht="24" customHeight="1">
      <c r="A2" s="365" t="s">
        <v>212</v>
      </c>
      <c r="B2" s="365"/>
      <c r="C2" s="365"/>
      <c r="D2" s="365"/>
      <c r="E2" s="365"/>
      <c r="F2" s="365"/>
      <c r="G2" s="365"/>
      <c r="H2" s="365"/>
      <c r="I2" s="365"/>
      <c r="J2" s="365"/>
      <c r="K2" s="365"/>
    </row>
    <row r="3" ht="18" customHeight="1" thickBot="1">
      <c r="K3" s="185" t="s">
        <v>213</v>
      </c>
    </row>
    <row r="4" spans="1:11" ht="21" customHeight="1">
      <c r="A4" s="189" t="s">
        <v>214</v>
      </c>
      <c r="B4" s="226"/>
      <c r="C4" s="226"/>
      <c r="D4" s="226"/>
      <c r="E4" s="226"/>
      <c r="F4" s="226" t="s">
        <v>215</v>
      </c>
      <c r="G4" s="226"/>
      <c r="H4" s="226" t="s">
        <v>216</v>
      </c>
      <c r="I4" s="227"/>
      <c r="J4" s="366" t="s">
        <v>217</v>
      </c>
      <c r="K4" s="367"/>
    </row>
    <row r="5" spans="1:11" ht="6" customHeight="1">
      <c r="A5" s="178"/>
      <c r="B5" s="292"/>
      <c r="C5" s="292"/>
      <c r="D5" s="292"/>
      <c r="E5" s="179"/>
      <c r="F5" s="292"/>
      <c r="G5" s="292"/>
      <c r="H5" s="292"/>
      <c r="I5" s="292"/>
      <c r="J5" s="292"/>
      <c r="K5" s="292"/>
    </row>
    <row r="6" spans="1:11" ht="14.25" customHeight="1">
      <c r="A6" s="178"/>
      <c r="B6" s="292"/>
      <c r="C6" s="292"/>
      <c r="D6" s="292"/>
      <c r="E6" s="179"/>
      <c r="F6" s="292" t="s">
        <v>218</v>
      </c>
      <c r="G6" s="292"/>
      <c r="H6" s="292"/>
      <c r="I6" s="292"/>
      <c r="J6" s="292"/>
      <c r="K6" s="292"/>
    </row>
    <row r="7" spans="1:11" ht="14.25" customHeight="1">
      <c r="A7" s="178"/>
      <c r="B7" s="358" t="s">
        <v>219</v>
      </c>
      <c r="C7" s="360"/>
      <c r="D7" s="360"/>
      <c r="E7" s="179"/>
      <c r="F7" s="361">
        <v>0</v>
      </c>
      <c r="G7" s="362"/>
      <c r="H7" s="361">
        <v>0</v>
      </c>
      <c r="I7" s="362"/>
      <c r="J7" s="363">
        <v>172</v>
      </c>
      <c r="K7" s="364"/>
    </row>
    <row r="8" spans="1:11" ht="14.25" customHeight="1">
      <c r="A8" s="178"/>
      <c r="B8" s="358" t="s">
        <v>205</v>
      </c>
      <c r="C8" s="360"/>
      <c r="D8" s="360"/>
      <c r="E8" s="179"/>
      <c r="F8" s="361">
        <v>310</v>
      </c>
      <c r="G8" s="362"/>
      <c r="H8" s="361">
        <v>290</v>
      </c>
      <c r="I8" s="362"/>
      <c r="J8" s="363">
        <v>210</v>
      </c>
      <c r="K8" s="364"/>
    </row>
    <row r="9" spans="1:11" ht="14.25" customHeight="1">
      <c r="A9" s="178"/>
      <c r="B9" s="358" t="s">
        <v>206</v>
      </c>
      <c r="C9" s="360"/>
      <c r="D9" s="360"/>
      <c r="E9" s="179"/>
      <c r="F9" s="361">
        <v>613</v>
      </c>
      <c r="G9" s="362"/>
      <c r="H9" s="361">
        <v>442</v>
      </c>
      <c r="I9" s="362"/>
      <c r="J9" s="363">
        <v>322</v>
      </c>
      <c r="K9" s="364"/>
    </row>
    <row r="10" spans="1:11" ht="14.25" customHeight="1">
      <c r="A10" s="178"/>
      <c r="B10" s="358" t="s">
        <v>207</v>
      </c>
      <c r="C10" s="360"/>
      <c r="D10" s="360"/>
      <c r="E10" s="179"/>
      <c r="F10" s="361">
        <v>23</v>
      </c>
      <c r="G10" s="362"/>
      <c r="H10" s="361">
        <v>10</v>
      </c>
      <c r="I10" s="362"/>
      <c r="J10" s="363">
        <v>0</v>
      </c>
      <c r="K10" s="364"/>
    </row>
    <row r="11" spans="1:11" ht="14.25" customHeight="1">
      <c r="A11" s="178"/>
      <c r="B11" s="358" t="s">
        <v>208</v>
      </c>
      <c r="C11" s="358"/>
      <c r="D11" s="358"/>
      <c r="E11" s="179"/>
      <c r="F11" s="361">
        <v>6</v>
      </c>
      <c r="G11" s="362"/>
      <c r="H11" s="361">
        <v>6</v>
      </c>
      <c r="I11" s="362"/>
      <c r="J11" s="363">
        <v>0</v>
      </c>
      <c r="K11" s="364"/>
    </row>
    <row r="12" spans="1:11" ht="14.25" customHeight="1">
      <c r="A12" s="178"/>
      <c r="B12" s="358" t="s">
        <v>209</v>
      </c>
      <c r="C12" s="358"/>
      <c r="D12" s="358"/>
      <c r="E12" s="179"/>
      <c r="F12" s="361">
        <v>10</v>
      </c>
      <c r="G12" s="362"/>
      <c r="H12" s="361">
        <v>6</v>
      </c>
      <c r="I12" s="362"/>
      <c r="J12" s="363">
        <v>12</v>
      </c>
      <c r="K12" s="364"/>
    </row>
    <row r="13" spans="1:11" ht="14.25" customHeight="1">
      <c r="A13" s="178"/>
      <c r="B13" s="358" t="s">
        <v>210</v>
      </c>
      <c r="C13" s="358"/>
      <c r="D13" s="358"/>
      <c r="E13" s="179"/>
      <c r="F13" s="361">
        <v>13</v>
      </c>
      <c r="G13" s="362"/>
      <c r="H13" s="361">
        <v>21</v>
      </c>
      <c r="I13" s="362"/>
      <c r="J13" s="363">
        <v>14</v>
      </c>
      <c r="K13" s="364"/>
    </row>
    <row r="14" spans="1:11" ht="14.25" customHeight="1">
      <c r="A14" s="178"/>
      <c r="B14" s="358" t="s">
        <v>211</v>
      </c>
      <c r="C14" s="358"/>
      <c r="D14" s="358"/>
      <c r="E14" s="179"/>
      <c r="F14" s="361">
        <v>3</v>
      </c>
      <c r="G14" s="362"/>
      <c r="H14" s="361">
        <v>5</v>
      </c>
      <c r="I14" s="362"/>
      <c r="J14" s="363">
        <v>0</v>
      </c>
      <c r="K14" s="364"/>
    </row>
    <row r="15" spans="1:11" ht="14.25" customHeight="1">
      <c r="A15" s="178"/>
      <c r="B15" s="358" t="s">
        <v>220</v>
      </c>
      <c r="C15" s="358"/>
      <c r="D15" s="358"/>
      <c r="E15" s="179"/>
      <c r="F15" s="361">
        <v>0</v>
      </c>
      <c r="G15" s="362"/>
      <c r="H15" s="361">
        <v>8</v>
      </c>
      <c r="I15" s="362"/>
      <c r="J15" s="363">
        <v>7</v>
      </c>
      <c r="K15" s="364"/>
    </row>
    <row r="16" spans="1:11" ht="14.25" customHeight="1">
      <c r="A16" s="178"/>
      <c r="B16" s="358" t="s">
        <v>221</v>
      </c>
      <c r="C16" s="358"/>
      <c r="D16" s="358"/>
      <c r="E16" s="179"/>
      <c r="F16" s="361">
        <v>0</v>
      </c>
      <c r="G16" s="362"/>
      <c r="H16" s="361">
        <v>4</v>
      </c>
      <c r="I16" s="362"/>
      <c r="J16" s="363">
        <v>2</v>
      </c>
      <c r="K16" s="364"/>
    </row>
    <row r="17" spans="1:11" ht="14.25" customHeight="1">
      <c r="A17" s="178"/>
      <c r="B17" s="292"/>
      <c r="C17" s="292"/>
      <c r="D17" s="292"/>
      <c r="E17" s="179"/>
      <c r="F17" s="292" t="s">
        <v>222</v>
      </c>
      <c r="G17" s="292"/>
      <c r="H17" s="292"/>
      <c r="I17" s="292"/>
      <c r="J17" s="292"/>
      <c r="K17" s="292"/>
    </row>
    <row r="18" spans="1:11" ht="14.25" customHeight="1">
      <c r="A18" s="178"/>
      <c r="B18" s="358" t="s">
        <v>219</v>
      </c>
      <c r="C18" s="360"/>
      <c r="D18" s="360"/>
      <c r="E18" s="179"/>
      <c r="F18" s="361">
        <v>0</v>
      </c>
      <c r="G18" s="362"/>
      <c r="H18" s="361">
        <v>0</v>
      </c>
      <c r="I18" s="362"/>
      <c r="J18" s="363">
        <v>1401360</v>
      </c>
      <c r="K18" s="364"/>
    </row>
    <row r="19" spans="1:11" ht="14.25" customHeight="1">
      <c r="A19" s="178"/>
      <c r="B19" s="358" t="s">
        <v>205</v>
      </c>
      <c r="C19" s="360"/>
      <c r="D19" s="360"/>
      <c r="E19" s="179"/>
      <c r="F19" s="361">
        <v>1391800</v>
      </c>
      <c r="G19" s="362"/>
      <c r="H19" s="361">
        <v>1235340</v>
      </c>
      <c r="I19" s="362"/>
      <c r="J19" s="363">
        <v>786586</v>
      </c>
      <c r="K19" s="364"/>
    </row>
    <row r="20" spans="1:11" ht="14.25" customHeight="1">
      <c r="A20" s="178"/>
      <c r="B20" s="358" t="s">
        <v>206</v>
      </c>
      <c r="C20" s="360"/>
      <c r="D20" s="360"/>
      <c r="E20" s="179"/>
      <c r="F20" s="361">
        <v>3147100</v>
      </c>
      <c r="G20" s="362"/>
      <c r="H20" s="361">
        <v>2103950</v>
      </c>
      <c r="I20" s="362"/>
      <c r="J20" s="363">
        <v>1645600</v>
      </c>
      <c r="K20" s="364"/>
    </row>
    <row r="21" spans="1:11" ht="14.25" customHeight="1">
      <c r="A21" s="178"/>
      <c r="B21" s="358" t="s">
        <v>207</v>
      </c>
      <c r="C21" s="360"/>
      <c r="D21" s="360"/>
      <c r="E21" s="179"/>
      <c r="F21" s="361">
        <v>166700</v>
      </c>
      <c r="G21" s="362"/>
      <c r="H21" s="361">
        <v>72500</v>
      </c>
      <c r="I21" s="362"/>
      <c r="J21" s="363">
        <v>0</v>
      </c>
      <c r="K21" s="364"/>
    </row>
    <row r="22" spans="1:11" ht="14.25" customHeight="1">
      <c r="A22" s="178"/>
      <c r="B22" s="358" t="s">
        <v>208</v>
      </c>
      <c r="C22" s="358"/>
      <c r="D22" s="358"/>
      <c r="E22" s="179"/>
      <c r="F22" s="361">
        <v>120000</v>
      </c>
      <c r="G22" s="362"/>
      <c r="H22" s="361">
        <v>77000</v>
      </c>
      <c r="I22" s="362"/>
      <c r="J22" s="363">
        <v>0</v>
      </c>
      <c r="K22" s="364"/>
    </row>
    <row r="23" spans="1:11" ht="14.25" customHeight="1">
      <c r="A23" s="178"/>
      <c r="B23" s="358" t="s">
        <v>209</v>
      </c>
      <c r="C23" s="358"/>
      <c r="D23" s="358"/>
      <c r="E23" s="179"/>
      <c r="F23" s="361">
        <v>49230</v>
      </c>
      <c r="G23" s="362"/>
      <c r="H23" s="361">
        <v>30500</v>
      </c>
      <c r="I23" s="362"/>
      <c r="J23" s="363">
        <v>76000</v>
      </c>
      <c r="K23" s="364"/>
    </row>
    <row r="24" spans="1:11" ht="14.25" customHeight="1">
      <c r="A24" s="178"/>
      <c r="B24" s="358" t="s">
        <v>210</v>
      </c>
      <c r="C24" s="358"/>
      <c r="D24" s="358"/>
      <c r="E24" s="179"/>
      <c r="F24" s="361">
        <v>220200</v>
      </c>
      <c r="G24" s="362"/>
      <c r="H24" s="361">
        <v>364730</v>
      </c>
      <c r="I24" s="362"/>
      <c r="J24" s="363">
        <v>204400</v>
      </c>
      <c r="K24" s="364"/>
    </row>
    <row r="25" spans="1:11" ht="14.25" customHeight="1">
      <c r="A25" s="178"/>
      <c r="B25" s="358" t="s">
        <v>211</v>
      </c>
      <c r="C25" s="358"/>
      <c r="D25" s="358"/>
      <c r="E25" s="179"/>
      <c r="F25" s="361">
        <v>9800</v>
      </c>
      <c r="G25" s="362"/>
      <c r="H25" s="361">
        <v>20000</v>
      </c>
      <c r="I25" s="362"/>
      <c r="J25" s="363">
        <v>0</v>
      </c>
      <c r="K25" s="364"/>
    </row>
    <row r="26" spans="1:11" ht="14.25" customHeight="1">
      <c r="A26" s="178"/>
      <c r="B26" s="358" t="s">
        <v>220</v>
      </c>
      <c r="C26" s="358"/>
      <c r="D26" s="358"/>
      <c r="E26" s="179"/>
      <c r="F26" s="361">
        <v>0</v>
      </c>
      <c r="G26" s="362"/>
      <c r="H26" s="361">
        <v>32862</v>
      </c>
      <c r="I26" s="362"/>
      <c r="J26" s="363">
        <v>34177</v>
      </c>
      <c r="K26" s="364"/>
    </row>
    <row r="27" spans="1:11" ht="14.25" customHeight="1">
      <c r="A27" s="178"/>
      <c r="B27" s="358" t="s">
        <v>221</v>
      </c>
      <c r="C27" s="358"/>
      <c r="D27" s="358"/>
      <c r="E27" s="179"/>
      <c r="F27" s="361">
        <v>0</v>
      </c>
      <c r="G27" s="362"/>
      <c r="H27" s="361">
        <v>41000</v>
      </c>
      <c r="I27" s="362"/>
      <c r="J27" s="363">
        <v>25000</v>
      </c>
      <c r="K27" s="364"/>
    </row>
    <row r="28" spans="1:11" ht="6" customHeight="1" thickBot="1">
      <c r="A28" s="191"/>
      <c r="B28" s="359"/>
      <c r="C28" s="359"/>
      <c r="D28" s="359"/>
      <c r="E28" s="192"/>
      <c r="F28" s="359"/>
      <c r="G28" s="359"/>
      <c r="H28" s="359"/>
      <c r="I28" s="359"/>
      <c r="J28" s="359"/>
      <c r="K28" s="359"/>
    </row>
    <row r="29" ht="14.25" customHeight="1">
      <c r="A29" s="269" t="s">
        <v>223</v>
      </c>
    </row>
    <row r="30" ht="14.25" customHeight="1"/>
  </sheetData>
  <mergeCells count="98">
    <mergeCell ref="F4:G4"/>
    <mergeCell ref="B8:D8"/>
    <mergeCell ref="F10:G10"/>
    <mergeCell ref="B7:D7"/>
    <mergeCell ref="F7:G7"/>
    <mergeCell ref="F8:G8"/>
    <mergeCell ref="F9:G9"/>
    <mergeCell ref="B9:D9"/>
    <mergeCell ref="B10:D10"/>
    <mergeCell ref="J9:K9"/>
    <mergeCell ref="A2:K2"/>
    <mergeCell ref="A4:E4"/>
    <mergeCell ref="F5:G5"/>
    <mergeCell ref="H5:I5"/>
    <mergeCell ref="H4:I4"/>
    <mergeCell ref="J4:K4"/>
    <mergeCell ref="B6:D6"/>
    <mergeCell ref="J5:K5"/>
    <mergeCell ref="F6:K6"/>
    <mergeCell ref="H7:I7"/>
    <mergeCell ref="J7:K7"/>
    <mergeCell ref="F11:G11"/>
    <mergeCell ref="H11:I11"/>
    <mergeCell ref="J11:K11"/>
    <mergeCell ref="H10:I10"/>
    <mergeCell ref="J10:K10"/>
    <mergeCell ref="H8:I8"/>
    <mergeCell ref="J8:K8"/>
    <mergeCell ref="H9:I9"/>
    <mergeCell ref="F12:G12"/>
    <mergeCell ref="H12:I12"/>
    <mergeCell ref="J12:K12"/>
    <mergeCell ref="H13:I13"/>
    <mergeCell ref="J13:K13"/>
    <mergeCell ref="F13:G13"/>
    <mergeCell ref="F15:G15"/>
    <mergeCell ref="H15:I15"/>
    <mergeCell ref="J15:K15"/>
    <mergeCell ref="F14:G14"/>
    <mergeCell ref="H14:I14"/>
    <mergeCell ref="J14:K14"/>
    <mergeCell ref="F19:G19"/>
    <mergeCell ref="H19:I19"/>
    <mergeCell ref="J19:K19"/>
    <mergeCell ref="F16:G16"/>
    <mergeCell ref="H16:I16"/>
    <mergeCell ref="J16:K16"/>
    <mergeCell ref="F17:K17"/>
    <mergeCell ref="F18:G18"/>
    <mergeCell ref="H18:I18"/>
    <mergeCell ref="J18:K18"/>
    <mergeCell ref="F20:G20"/>
    <mergeCell ref="H20:I20"/>
    <mergeCell ref="J20:K20"/>
    <mergeCell ref="F25:G25"/>
    <mergeCell ref="H25:I25"/>
    <mergeCell ref="J25:K25"/>
    <mergeCell ref="F21:G21"/>
    <mergeCell ref="H21:I21"/>
    <mergeCell ref="J21:K21"/>
    <mergeCell ref="F22:G22"/>
    <mergeCell ref="H22:I22"/>
    <mergeCell ref="J22:K22"/>
    <mergeCell ref="F23:G23"/>
    <mergeCell ref="H23:I23"/>
    <mergeCell ref="J23:K23"/>
    <mergeCell ref="F24:G24"/>
    <mergeCell ref="H24:I24"/>
    <mergeCell ref="J24:K24"/>
    <mergeCell ref="F26:G26"/>
    <mergeCell ref="H26:I26"/>
    <mergeCell ref="J26:K26"/>
    <mergeCell ref="F27:G27"/>
    <mergeCell ref="H27:I27"/>
    <mergeCell ref="J27:K27"/>
    <mergeCell ref="F28:G28"/>
    <mergeCell ref="H28:I28"/>
    <mergeCell ref="J28:K28"/>
    <mergeCell ref="B14:D14"/>
    <mergeCell ref="B11:D11"/>
    <mergeCell ref="B12:D12"/>
    <mergeCell ref="B13:D13"/>
    <mergeCell ref="B22:D22"/>
    <mergeCell ref="B16:D16"/>
    <mergeCell ref="B17:D17"/>
    <mergeCell ref="B21:D21"/>
    <mergeCell ref="B19:D19"/>
    <mergeCell ref="B18:D18"/>
    <mergeCell ref="B27:D27"/>
    <mergeCell ref="B28:D28"/>
    <mergeCell ref="B5:D5"/>
    <mergeCell ref="A1:D1"/>
    <mergeCell ref="B23:D23"/>
    <mergeCell ref="B24:D24"/>
    <mergeCell ref="B26:D26"/>
    <mergeCell ref="B20:D20"/>
    <mergeCell ref="B15:D15"/>
    <mergeCell ref="B25:D25"/>
  </mergeCells>
  <printOptions/>
  <pageMargins left="0.6692913385826772" right="0.6692913385826772" top="0.3937007874015748" bottom="0.6692913385826772"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H0000</cp:lastModifiedBy>
  <cp:lastPrinted>2007-02-14T04:28:54Z</cp:lastPrinted>
  <dcterms:created xsi:type="dcterms:W3CDTF">2001-06-08T00:46:49Z</dcterms:created>
  <dcterms:modified xsi:type="dcterms:W3CDTF">2007-03-15T04:53:14Z</dcterms:modified>
  <cp:category/>
  <cp:version/>
  <cp:contentType/>
  <cp:contentStatus/>
</cp:coreProperties>
</file>