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<sst xmlns="http://schemas.openxmlformats.org/spreadsheetml/2006/main" count="32" uniqueCount="32">
  <si>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総　　　　　数</t>
  </si>
  <si>
    <t>年　　度　　月</t>
  </si>
  <si>
    <t>営　業　キ　ロ</t>
  </si>
  <si>
    <t>在　籍　車　数</t>
  </si>
  <si>
    <t>運　転　キ　ロ　数</t>
  </si>
  <si>
    <t>使用車数（稼働車)
客 　車 　の　 み</t>
  </si>
  <si>
    <t>　 ２</t>
  </si>
  <si>
    <t>　 ６</t>
  </si>
  <si>
    <t>　 ７</t>
  </si>
  <si>
    <t>　 ８</t>
  </si>
  <si>
    <t>　 ９</t>
  </si>
  <si>
    <t>　 10</t>
  </si>
  <si>
    <t>　 11</t>
  </si>
  <si>
    <t>　 12</t>
  </si>
  <si>
    <t>年 ４月</t>
  </si>
  <si>
    <t>年 １月</t>
  </si>
  <si>
    <t>　 ３</t>
  </si>
  <si>
    <t>乗　　　　　　　車　　　　　　人　　　　　　　員</t>
  </si>
  <si>
    <t>定　　　　　期</t>
  </si>
  <si>
    <t>定　　　期　　　外</t>
  </si>
  <si>
    <t>１日当たりの乗車人員</t>
  </si>
  <si>
    <t>３　遠 州 鉄 道 電 車 の 運 輸 状 況</t>
  </si>
  <si>
    <t xml:space="preserve">　資料：遠州鉄道株式会社（管内）　  </t>
  </si>
  <si>
    <t>　 ５</t>
  </si>
  <si>
    <t xml:space="preserve">  注)在籍車数の年度数字については年度末（３月）を記載</t>
  </si>
  <si>
    <t>２</t>
  </si>
  <si>
    <t>４</t>
  </si>
  <si>
    <t>令 和 元 年 度</t>
  </si>
  <si>
    <t>３</t>
  </si>
  <si>
    <t>令和４</t>
  </si>
  <si>
    <t>５</t>
  </si>
  <si>
    <t>平 成 30 年 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</si>
</sst>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,##0_ "/>
    <numFmt numFmtId="215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20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08" fontId="0" fillId="0" borderId="0" xfId="0" applyNumberFormat="1" applyFill="1" applyAlignment="1">
      <alignment/>
    </xf>
    <xf numFmtId="208" fontId="2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shrinkToFit="1"/>
    </xf>
    <xf numFmtId="209" fontId="2" fillId="0" borderId="11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14" fontId="2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09" fontId="2" fillId="0" borderId="11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8" fontId="5" fillId="0" borderId="0" xfId="0" applyNumberFormat="1" applyFont="1" applyFill="1" applyBorder="1" applyAlignment="1">
      <alignment horizontal="right" vertical="center"/>
    </xf>
    <xf numFmtId="209" fontId="5" fillId="0" borderId="11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85" zoomScaleNormal="90" zoomScaleSheetLayoutView="85" zoomScalePageLayoutView="0" workbookViewId="0" topLeftCell="A2">
      <selection activeCell="I26" sqref="I26"/>
    </sheetView>
  </sheetViews>
  <sheetFormatPr defaultColWidth="9.00390625" defaultRowHeight="13.5"/>
  <cols>
    <col min="1" max="1" width="0.875" style="3" customWidth="1"/>
    <col min="2" max="2" width="7.125" style="3" customWidth="1"/>
    <col min="3" max="3" width="8.625" style="3" customWidth="1"/>
    <col min="4" max="4" width="0.875" style="3" customWidth="1"/>
    <col min="5" max="5" width="12.625" style="2" customWidth="1"/>
    <col min="6" max="7" width="6.00390625" style="2" customWidth="1"/>
    <col min="8" max="9" width="12.00390625" style="2" customWidth="1"/>
    <col min="10" max="11" width="6.00390625" style="2" customWidth="1"/>
    <col min="12" max="12" width="12.00390625" style="2" customWidth="1"/>
    <col min="13" max="13" width="12.625" style="3" customWidth="1"/>
    <col min="14" max="14" width="10.00390625" style="3" customWidth="1"/>
    <col min="15" max="15" width="2.50390625" style="3" customWidth="1"/>
    <col min="16" max="16" width="13.00390625" style="3" customWidth="1"/>
    <col min="17" max="17" width="7.00390625" style="3" customWidth="1"/>
    <col min="18" max="18" width="6.00390625" style="3" customWidth="1"/>
    <col min="19" max="19" width="13.00390625" style="3" customWidth="1"/>
    <col min="20" max="20" width="3.50390625" style="3" customWidth="1"/>
    <col min="21" max="21" width="9.50390625" style="3" customWidth="1"/>
    <col min="22" max="22" width="13.00390625" style="3" customWidth="1"/>
    <col min="23" max="16384" width="9.00390625" style="2" customWidth="1"/>
  </cols>
  <sheetData>
    <row r="1" spans="1:22" ht="30" customHeight="1">
      <c r="A1" s="1"/>
      <c r="B1" s="1"/>
      <c r="C1" s="1"/>
      <c r="D1" s="1"/>
      <c r="V1" s="4"/>
    </row>
    <row r="2" spans="1:16" ht="36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P2" s="5"/>
    </row>
    <row r="3" spans="1:4" ht="16.5" customHeight="1" thickBot="1">
      <c r="A3" s="6"/>
      <c r="B3" s="6"/>
      <c r="C3" s="6"/>
      <c r="D3" s="6"/>
    </row>
    <row r="4" spans="1:22" ht="18" customHeight="1">
      <c r="A4" s="47" t="s">
        <v>1</v>
      </c>
      <c r="B4" s="43"/>
      <c r="C4" s="43"/>
      <c r="D4" s="44"/>
      <c r="E4" s="43" t="s">
        <v>2</v>
      </c>
      <c r="F4" s="43"/>
      <c r="G4" s="43" t="s">
        <v>3</v>
      </c>
      <c r="H4" s="43"/>
      <c r="I4" s="39" t="s">
        <v>5</v>
      </c>
      <c r="J4" s="40"/>
      <c r="K4" s="43" t="s">
        <v>4</v>
      </c>
      <c r="L4" s="44"/>
      <c r="M4" s="49" t="s">
        <v>17</v>
      </c>
      <c r="N4" s="29"/>
      <c r="O4" s="29"/>
      <c r="P4" s="29"/>
      <c r="Q4" s="29"/>
      <c r="R4" s="29"/>
      <c r="S4" s="29"/>
      <c r="T4" s="29"/>
      <c r="U4" s="29" t="s">
        <v>20</v>
      </c>
      <c r="V4" s="30"/>
    </row>
    <row r="5" spans="1:22" ht="21" customHeight="1">
      <c r="A5" s="48"/>
      <c r="B5" s="45"/>
      <c r="C5" s="45"/>
      <c r="D5" s="46"/>
      <c r="E5" s="45"/>
      <c r="F5" s="45"/>
      <c r="G5" s="45"/>
      <c r="H5" s="45"/>
      <c r="I5" s="41"/>
      <c r="J5" s="42"/>
      <c r="K5" s="45"/>
      <c r="L5" s="46"/>
      <c r="M5" s="33" t="s">
        <v>0</v>
      </c>
      <c r="N5" s="31"/>
      <c r="O5" s="31" t="s">
        <v>18</v>
      </c>
      <c r="P5" s="31"/>
      <c r="Q5" s="31"/>
      <c r="R5" s="31" t="s">
        <v>19</v>
      </c>
      <c r="S5" s="31"/>
      <c r="T5" s="31"/>
      <c r="U5" s="31"/>
      <c r="V5" s="32"/>
    </row>
    <row r="6" spans="1:22" ht="6" customHeight="1">
      <c r="A6" s="7"/>
      <c r="B6" s="50"/>
      <c r="C6" s="50"/>
      <c r="D6" s="7"/>
      <c r="E6" s="51"/>
      <c r="F6" s="34"/>
      <c r="G6" s="34"/>
      <c r="H6" s="34"/>
      <c r="I6" s="34"/>
      <c r="J6" s="34"/>
      <c r="K6" s="34"/>
      <c r="L6" s="34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8" customFormat="1" ht="15" customHeight="1">
      <c r="A7" s="7"/>
      <c r="B7" s="24" t="s">
        <v>31</v>
      </c>
      <c r="C7" s="24"/>
      <c r="D7" s="7"/>
      <c r="E7" s="19">
        <v>17.8</v>
      </c>
      <c r="F7" s="20"/>
      <c r="G7" s="21">
        <v>30</v>
      </c>
      <c r="H7" s="21"/>
      <c r="I7" s="21">
        <v>7552</v>
      </c>
      <c r="J7" s="21"/>
      <c r="K7" s="21">
        <v>2506358</v>
      </c>
      <c r="L7" s="21"/>
      <c r="M7" s="21">
        <v>10220104</v>
      </c>
      <c r="N7" s="21"/>
      <c r="O7" s="21">
        <v>4243864</v>
      </c>
      <c r="P7" s="21"/>
      <c r="Q7" s="21"/>
      <c r="R7" s="21">
        <v>5976240</v>
      </c>
      <c r="S7" s="21"/>
      <c r="T7" s="21"/>
      <c r="U7" s="21">
        <v>28000</v>
      </c>
      <c r="V7" s="21"/>
    </row>
    <row r="8" spans="1:22" ht="15" customHeight="1">
      <c r="A8" s="7"/>
      <c r="B8" s="24" t="s">
        <v>27</v>
      </c>
      <c r="C8" s="24"/>
      <c r="D8" s="7"/>
      <c r="E8" s="19">
        <v>17.8</v>
      </c>
      <c r="F8" s="20"/>
      <c r="G8" s="21">
        <v>28</v>
      </c>
      <c r="H8" s="21"/>
      <c r="I8" s="21">
        <v>7528</v>
      </c>
      <c r="J8" s="21"/>
      <c r="K8" s="21">
        <v>2504137</v>
      </c>
      <c r="L8" s="21"/>
      <c r="M8" s="21">
        <v>10294339</v>
      </c>
      <c r="N8" s="21"/>
      <c r="O8" s="21">
        <v>4427756</v>
      </c>
      <c r="P8" s="21"/>
      <c r="Q8" s="21"/>
      <c r="R8" s="21">
        <v>5866583</v>
      </c>
      <c r="S8" s="21"/>
      <c r="T8" s="21"/>
      <c r="U8" s="21">
        <v>28127</v>
      </c>
      <c r="V8" s="21"/>
    </row>
    <row r="9" spans="1:22" s="8" customFormat="1" ht="15" customHeight="1">
      <c r="A9" s="7"/>
      <c r="B9" s="24" t="s">
        <v>25</v>
      </c>
      <c r="C9" s="24"/>
      <c r="D9" s="7"/>
      <c r="E9" s="19">
        <v>17.8</v>
      </c>
      <c r="F9" s="20"/>
      <c r="G9" s="21">
        <v>28</v>
      </c>
      <c r="H9" s="21"/>
      <c r="I9" s="21">
        <v>7186</v>
      </c>
      <c r="J9" s="21"/>
      <c r="K9" s="21">
        <v>2233259</v>
      </c>
      <c r="L9" s="21"/>
      <c r="M9" s="21">
        <v>7297181</v>
      </c>
      <c r="N9" s="21"/>
      <c r="O9" s="21">
        <v>3758948</v>
      </c>
      <c r="P9" s="21"/>
      <c r="Q9" s="21"/>
      <c r="R9" s="21">
        <v>3538233</v>
      </c>
      <c r="S9" s="21"/>
      <c r="T9" s="21"/>
      <c r="U9" s="21">
        <v>19992</v>
      </c>
      <c r="V9" s="21"/>
    </row>
    <row r="10" spans="1:22" s="8" customFormat="1" ht="15" customHeight="1">
      <c r="A10" s="7"/>
      <c r="B10" s="24" t="s">
        <v>28</v>
      </c>
      <c r="C10" s="24"/>
      <c r="D10" s="7"/>
      <c r="E10" s="19">
        <v>17.8</v>
      </c>
      <c r="F10" s="20"/>
      <c r="G10" s="21">
        <v>28</v>
      </c>
      <c r="H10" s="21"/>
      <c r="I10" s="21">
        <v>7334</v>
      </c>
      <c r="J10" s="21"/>
      <c r="K10" s="21">
        <v>2313822</v>
      </c>
      <c r="L10" s="21"/>
      <c r="M10" s="21">
        <v>7777662</v>
      </c>
      <c r="N10" s="21"/>
      <c r="O10" s="21">
        <v>4018124</v>
      </c>
      <c r="P10" s="21"/>
      <c r="Q10" s="21"/>
      <c r="R10" s="21">
        <v>3759538</v>
      </c>
      <c r="S10" s="21"/>
      <c r="T10" s="21"/>
      <c r="U10" s="21">
        <v>21308.66301369863</v>
      </c>
      <c r="V10" s="21"/>
    </row>
    <row r="11" spans="1:22" s="10" customFormat="1" ht="15" customHeight="1">
      <c r="A11" s="9"/>
      <c r="B11" s="25" t="s">
        <v>26</v>
      </c>
      <c r="C11" s="25"/>
      <c r="D11" s="9"/>
      <c r="E11" s="53">
        <v>17.8</v>
      </c>
      <c r="F11" s="54"/>
      <c r="G11" s="52">
        <v>28</v>
      </c>
      <c r="H11" s="52"/>
      <c r="I11" s="52">
        <v>7450</v>
      </c>
      <c r="J11" s="52"/>
      <c r="K11" s="52">
        <v>2487959</v>
      </c>
      <c r="L11" s="52"/>
      <c r="M11" s="52">
        <v>8540134</v>
      </c>
      <c r="N11" s="52"/>
      <c r="O11" s="52">
        <v>4193480</v>
      </c>
      <c r="P11" s="52"/>
      <c r="Q11" s="52"/>
      <c r="R11" s="52">
        <v>4346654</v>
      </c>
      <c r="S11" s="52"/>
      <c r="T11" s="52"/>
      <c r="U11" s="52">
        <v>23397.5</v>
      </c>
      <c r="V11" s="52"/>
    </row>
    <row r="12" spans="1:22" ht="6" customHeight="1">
      <c r="A12" s="7"/>
      <c r="B12" s="24"/>
      <c r="C12" s="24"/>
      <c r="D12" s="7"/>
      <c r="E12" s="36"/>
      <c r="F12" s="3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5" customHeight="1">
      <c r="A13" s="7"/>
      <c r="B13" s="11" t="s">
        <v>29</v>
      </c>
      <c r="C13" s="7" t="s">
        <v>14</v>
      </c>
      <c r="D13" s="7"/>
      <c r="E13" s="36">
        <v>17.8</v>
      </c>
      <c r="F13" s="37"/>
      <c r="G13" s="23">
        <v>28</v>
      </c>
      <c r="H13" s="23"/>
      <c r="I13" s="23">
        <v>614</v>
      </c>
      <c r="J13" s="23"/>
      <c r="K13" s="23">
        <v>204415</v>
      </c>
      <c r="L13" s="23"/>
      <c r="M13" s="23">
        <v>735050</v>
      </c>
      <c r="N13" s="23"/>
      <c r="O13" s="23">
        <v>386312</v>
      </c>
      <c r="P13" s="23"/>
      <c r="Q13" s="23"/>
      <c r="R13" s="23">
        <v>348738</v>
      </c>
      <c r="S13" s="23"/>
      <c r="T13" s="23"/>
      <c r="U13" s="21">
        <f>M13/30</f>
        <v>24501.666666666668</v>
      </c>
      <c r="V13" s="21"/>
    </row>
    <row r="14" spans="1:22" ht="15" customHeight="1">
      <c r="A14" s="7"/>
      <c r="B14" s="11"/>
      <c r="C14" s="12" t="s">
        <v>23</v>
      </c>
      <c r="D14" s="7"/>
      <c r="E14" s="36">
        <v>17.8</v>
      </c>
      <c r="F14" s="37"/>
      <c r="G14" s="23">
        <v>28</v>
      </c>
      <c r="H14" s="23"/>
      <c r="I14" s="23">
        <v>612</v>
      </c>
      <c r="J14" s="23"/>
      <c r="K14" s="23">
        <v>208972</v>
      </c>
      <c r="L14" s="23"/>
      <c r="M14" s="23">
        <v>746271</v>
      </c>
      <c r="N14" s="23"/>
      <c r="O14" s="23">
        <v>392036</v>
      </c>
      <c r="P14" s="23"/>
      <c r="Q14" s="23"/>
      <c r="R14" s="23">
        <v>354235</v>
      </c>
      <c r="S14" s="23"/>
      <c r="T14" s="23"/>
      <c r="U14" s="21">
        <f>M14/31</f>
        <v>24073.25806451613</v>
      </c>
      <c r="V14" s="21"/>
    </row>
    <row r="15" spans="1:22" ht="15" customHeight="1">
      <c r="A15" s="7"/>
      <c r="B15" s="11"/>
      <c r="C15" s="12" t="s">
        <v>7</v>
      </c>
      <c r="D15" s="7"/>
      <c r="E15" s="36">
        <v>17.8</v>
      </c>
      <c r="F15" s="37"/>
      <c r="G15" s="23">
        <v>28</v>
      </c>
      <c r="H15" s="23"/>
      <c r="I15" s="23">
        <v>632</v>
      </c>
      <c r="J15" s="23"/>
      <c r="K15" s="23">
        <v>207263</v>
      </c>
      <c r="L15" s="23"/>
      <c r="M15" s="23">
        <v>742521</v>
      </c>
      <c r="N15" s="23"/>
      <c r="O15" s="23">
        <v>391212</v>
      </c>
      <c r="P15" s="23"/>
      <c r="Q15" s="23"/>
      <c r="R15" s="23">
        <v>351309</v>
      </c>
      <c r="S15" s="23"/>
      <c r="T15" s="23"/>
      <c r="U15" s="21">
        <f aca="true" t="shared" si="0" ref="U15:U20">M15/30</f>
        <v>24750.7</v>
      </c>
      <c r="V15" s="21"/>
    </row>
    <row r="16" spans="1:22" ht="15" customHeight="1">
      <c r="A16" s="7"/>
      <c r="B16" s="11"/>
      <c r="C16" s="12" t="s">
        <v>8</v>
      </c>
      <c r="D16" s="7"/>
      <c r="E16" s="36">
        <v>17.8</v>
      </c>
      <c r="F16" s="37"/>
      <c r="G16" s="23">
        <v>28</v>
      </c>
      <c r="H16" s="23"/>
      <c r="I16" s="23">
        <v>626</v>
      </c>
      <c r="J16" s="23"/>
      <c r="K16" s="23">
        <v>210177</v>
      </c>
      <c r="L16" s="23"/>
      <c r="M16" s="23">
        <v>663724</v>
      </c>
      <c r="N16" s="23"/>
      <c r="O16" s="23">
        <v>311668</v>
      </c>
      <c r="P16" s="23"/>
      <c r="Q16" s="23"/>
      <c r="R16" s="23">
        <v>352056</v>
      </c>
      <c r="S16" s="23"/>
      <c r="T16" s="23"/>
      <c r="U16" s="21">
        <f>M16/31</f>
        <v>21410.451612903227</v>
      </c>
      <c r="V16" s="21"/>
    </row>
    <row r="17" spans="1:22" ht="15" customHeight="1">
      <c r="A17" s="7"/>
      <c r="B17" s="11"/>
      <c r="C17" s="12" t="s">
        <v>9</v>
      </c>
      <c r="D17" s="7"/>
      <c r="E17" s="36">
        <v>17.8</v>
      </c>
      <c r="F17" s="37"/>
      <c r="G17" s="23">
        <v>28</v>
      </c>
      <c r="H17" s="23"/>
      <c r="I17" s="23">
        <v>644</v>
      </c>
      <c r="J17" s="23"/>
      <c r="K17" s="23">
        <v>212995</v>
      </c>
      <c r="L17" s="23"/>
      <c r="M17" s="23">
        <v>700773</v>
      </c>
      <c r="N17" s="23"/>
      <c r="O17" s="23">
        <v>351628</v>
      </c>
      <c r="P17" s="23"/>
      <c r="Q17" s="23"/>
      <c r="R17" s="23">
        <v>349145</v>
      </c>
      <c r="S17" s="23"/>
      <c r="T17" s="23"/>
      <c r="U17" s="21">
        <f>M17/31</f>
        <v>22605.58064516129</v>
      </c>
      <c r="V17" s="21"/>
    </row>
    <row r="18" spans="1:22" ht="15" customHeight="1">
      <c r="A18" s="7"/>
      <c r="B18" s="13"/>
      <c r="C18" s="12" t="s">
        <v>10</v>
      </c>
      <c r="D18" s="7"/>
      <c r="E18" s="36">
        <v>17.8</v>
      </c>
      <c r="F18" s="37"/>
      <c r="G18" s="23">
        <v>28</v>
      </c>
      <c r="H18" s="23"/>
      <c r="I18" s="23">
        <v>618</v>
      </c>
      <c r="J18" s="23"/>
      <c r="K18" s="23">
        <v>201661</v>
      </c>
      <c r="L18" s="23"/>
      <c r="M18" s="23">
        <v>698661</v>
      </c>
      <c r="N18" s="23"/>
      <c r="O18" s="23">
        <v>374828</v>
      </c>
      <c r="P18" s="23"/>
      <c r="Q18" s="23"/>
      <c r="R18" s="23">
        <v>323833</v>
      </c>
      <c r="S18" s="23"/>
      <c r="T18" s="23"/>
      <c r="U18" s="21">
        <f t="shared" si="0"/>
        <v>23288.7</v>
      </c>
      <c r="V18" s="21"/>
    </row>
    <row r="19" spans="1:22" ht="15" customHeight="1">
      <c r="A19" s="7"/>
      <c r="B19" s="13"/>
      <c r="C19" s="12" t="s">
        <v>11</v>
      </c>
      <c r="D19" s="7"/>
      <c r="E19" s="36">
        <v>17.8</v>
      </c>
      <c r="F19" s="37"/>
      <c r="G19" s="23">
        <v>28</v>
      </c>
      <c r="H19" s="23"/>
      <c r="I19" s="23">
        <v>624</v>
      </c>
      <c r="J19" s="23"/>
      <c r="K19" s="23">
        <v>212354</v>
      </c>
      <c r="L19" s="23"/>
      <c r="M19" s="23">
        <v>757979</v>
      </c>
      <c r="N19" s="23"/>
      <c r="O19" s="23">
        <v>379848</v>
      </c>
      <c r="P19" s="23"/>
      <c r="Q19" s="23"/>
      <c r="R19" s="23">
        <v>378131</v>
      </c>
      <c r="S19" s="23"/>
      <c r="T19" s="23"/>
      <c r="U19" s="21">
        <f>M19/31</f>
        <v>24450.935483870966</v>
      </c>
      <c r="V19" s="21"/>
    </row>
    <row r="20" spans="1:22" ht="15" customHeight="1">
      <c r="A20" s="7"/>
      <c r="B20" s="13"/>
      <c r="C20" s="12" t="s">
        <v>12</v>
      </c>
      <c r="D20" s="7"/>
      <c r="E20" s="36">
        <v>17.8</v>
      </c>
      <c r="F20" s="37"/>
      <c r="G20" s="23">
        <v>28</v>
      </c>
      <c r="H20" s="23"/>
      <c r="I20" s="23">
        <v>612</v>
      </c>
      <c r="J20" s="23"/>
      <c r="K20" s="23">
        <v>205305</v>
      </c>
      <c r="L20" s="23"/>
      <c r="M20" s="23">
        <v>706461</v>
      </c>
      <c r="N20" s="23"/>
      <c r="O20" s="23">
        <v>341268</v>
      </c>
      <c r="P20" s="23"/>
      <c r="Q20" s="23"/>
      <c r="R20" s="23">
        <v>365193</v>
      </c>
      <c r="S20" s="23"/>
      <c r="T20" s="23"/>
      <c r="U20" s="21">
        <f t="shared" si="0"/>
        <v>23548.7</v>
      </c>
      <c r="V20" s="21"/>
    </row>
    <row r="21" spans="1:22" ht="15" customHeight="1">
      <c r="A21" s="7"/>
      <c r="B21" s="13"/>
      <c r="C21" s="12" t="s">
        <v>13</v>
      </c>
      <c r="D21" s="7"/>
      <c r="E21" s="36">
        <v>17.8</v>
      </c>
      <c r="F21" s="37"/>
      <c r="G21" s="23">
        <v>28</v>
      </c>
      <c r="H21" s="23"/>
      <c r="I21" s="23">
        <v>626</v>
      </c>
      <c r="J21" s="23"/>
      <c r="K21" s="23">
        <v>211179</v>
      </c>
      <c r="L21" s="23"/>
      <c r="M21" s="23">
        <v>680785</v>
      </c>
      <c r="N21" s="23"/>
      <c r="O21" s="23">
        <v>292084</v>
      </c>
      <c r="P21" s="23"/>
      <c r="Q21" s="23"/>
      <c r="R21" s="23">
        <v>388701</v>
      </c>
      <c r="S21" s="23"/>
      <c r="T21" s="23"/>
      <c r="U21" s="21">
        <f>M21/31</f>
        <v>21960.8064516129</v>
      </c>
      <c r="V21" s="21"/>
    </row>
    <row r="22" spans="1:22" ht="15" customHeight="1">
      <c r="A22" s="7"/>
      <c r="B22" s="11" t="s">
        <v>30</v>
      </c>
      <c r="C22" s="12" t="s">
        <v>15</v>
      </c>
      <c r="D22" s="7"/>
      <c r="E22" s="36">
        <v>17.8</v>
      </c>
      <c r="F22" s="37"/>
      <c r="G22" s="23">
        <v>28</v>
      </c>
      <c r="H22" s="23"/>
      <c r="I22" s="23">
        <v>614</v>
      </c>
      <c r="J22" s="23"/>
      <c r="K22" s="23">
        <v>209079</v>
      </c>
      <c r="L22" s="23"/>
      <c r="M22" s="23">
        <v>714820</v>
      </c>
      <c r="N22" s="23"/>
      <c r="O22" s="23">
        <v>366228</v>
      </c>
      <c r="P22" s="23"/>
      <c r="Q22" s="23"/>
      <c r="R22" s="23">
        <v>348592</v>
      </c>
      <c r="S22" s="23"/>
      <c r="T22" s="23"/>
      <c r="U22" s="21">
        <f>M22/31</f>
        <v>23058.709677419356</v>
      </c>
      <c r="V22" s="21"/>
    </row>
    <row r="23" spans="1:22" ht="15" customHeight="1">
      <c r="A23" s="7"/>
      <c r="B23" s="13"/>
      <c r="C23" s="12" t="s">
        <v>6</v>
      </c>
      <c r="D23" s="7"/>
      <c r="E23" s="36">
        <v>17.8</v>
      </c>
      <c r="F23" s="37"/>
      <c r="G23" s="23">
        <v>28</v>
      </c>
      <c r="H23" s="23"/>
      <c r="I23" s="23">
        <v>582</v>
      </c>
      <c r="J23" s="23"/>
      <c r="K23" s="23">
        <v>191386</v>
      </c>
      <c r="L23" s="23"/>
      <c r="M23" s="23">
        <v>676930</v>
      </c>
      <c r="N23" s="23"/>
      <c r="O23" s="23">
        <v>328828</v>
      </c>
      <c r="P23" s="23"/>
      <c r="Q23" s="23"/>
      <c r="R23" s="23">
        <v>348102</v>
      </c>
      <c r="S23" s="23"/>
      <c r="T23" s="23"/>
      <c r="U23" s="21">
        <f>M23/28</f>
        <v>24176.071428571428</v>
      </c>
      <c r="V23" s="21"/>
    </row>
    <row r="24" spans="1:22" ht="15" customHeight="1">
      <c r="A24" s="7"/>
      <c r="B24" s="13"/>
      <c r="C24" s="12" t="s">
        <v>16</v>
      </c>
      <c r="D24" s="7"/>
      <c r="E24" s="36">
        <v>17.8</v>
      </c>
      <c r="F24" s="37"/>
      <c r="G24" s="23">
        <v>28</v>
      </c>
      <c r="H24" s="23"/>
      <c r="I24" s="23">
        <v>646</v>
      </c>
      <c r="J24" s="23"/>
      <c r="K24" s="23">
        <v>213173</v>
      </c>
      <c r="L24" s="23"/>
      <c r="M24" s="23">
        <v>716159</v>
      </c>
      <c r="N24" s="23"/>
      <c r="O24" s="23">
        <v>277540</v>
      </c>
      <c r="P24" s="23"/>
      <c r="Q24" s="23"/>
      <c r="R24" s="23">
        <v>438619</v>
      </c>
      <c r="S24" s="23"/>
      <c r="T24" s="23"/>
      <c r="U24" s="21">
        <f>M24/31</f>
        <v>23101.90322580645</v>
      </c>
      <c r="V24" s="21"/>
    </row>
    <row r="25" spans="1:22" ht="6" customHeight="1" thickBot="1">
      <c r="A25" s="14"/>
      <c r="B25" s="14"/>
      <c r="C25" s="14"/>
      <c r="D25" s="14"/>
      <c r="E25" s="35"/>
      <c r="F25" s="27"/>
      <c r="G25" s="27"/>
      <c r="H25" s="27"/>
      <c r="I25" s="27"/>
      <c r="J25" s="27"/>
      <c r="K25" s="27"/>
      <c r="L25" s="27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6.5" customHeight="1">
      <c r="A26" s="15" t="s">
        <v>22</v>
      </c>
      <c r="B26" s="15"/>
      <c r="C26" s="6"/>
      <c r="D26" s="6"/>
      <c r="L26" s="16"/>
      <c r="M26" s="17"/>
      <c r="N26" s="15"/>
      <c r="O26" s="15"/>
      <c r="P26" s="17"/>
      <c r="Q26" s="15"/>
      <c r="R26" s="15"/>
      <c r="S26" s="17"/>
      <c r="T26" s="15"/>
      <c r="U26" s="15"/>
      <c r="V26" s="15"/>
    </row>
    <row r="27" spans="1:21" ht="13.5">
      <c r="A27" s="3" t="s">
        <v>24</v>
      </c>
      <c r="U27" s="18"/>
    </row>
    <row r="28" ht="13.5">
      <c r="I28" s="16"/>
    </row>
  </sheetData>
  <sheetProtection/>
  <mergeCells count="178">
    <mergeCell ref="R11:T11"/>
    <mergeCell ref="U11:V11"/>
    <mergeCell ref="E11:F11"/>
    <mergeCell ref="G11:H11"/>
    <mergeCell ref="I11:J11"/>
    <mergeCell ref="K11:L11"/>
    <mergeCell ref="M11:N11"/>
    <mergeCell ref="O11:Q11"/>
    <mergeCell ref="B8:C8"/>
    <mergeCell ref="M4:T4"/>
    <mergeCell ref="M6:N6"/>
    <mergeCell ref="B6:C6"/>
    <mergeCell ref="E6:F6"/>
    <mergeCell ref="G7:H7"/>
    <mergeCell ref="E7:F7"/>
    <mergeCell ref="M7:N7"/>
    <mergeCell ref="E4:F5"/>
    <mergeCell ref="G8:H8"/>
    <mergeCell ref="A2:L2"/>
    <mergeCell ref="I4:J5"/>
    <mergeCell ref="K4:L5"/>
    <mergeCell ref="K7:L7"/>
    <mergeCell ref="A4:D5"/>
    <mergeCell ref="K8:L8"/>
    <mergeCell ref="I7:J7"/>
    <mergeCell ref="I8:J8"/>
    <mergeCell ref="E8:F8"/>
    <mergeCell ref="G4:H5"/>
    <mergeCell ref="K10:L10"/>
    <mergeCell ref="E15:F15"/>
    <mergeCell ref="G15:H15"/>
    <mergeCell ref="I10:J10"/>
    <mergeCell ref="G10:H10"/>
    <mergeCell ref="E13:F13"/>
    <mergeCell ref="E14:F14"/>
    <mergeCell ref="E12:F12"/>
    <mergeCell ref="E10:F10"/>
    <mergeCell ref="I13:J13"/>
    <mergeCell ref="E18:F18"/>
    <mergeCell ref="E19:F19"/>
    <mergeCell ref="G23:H23"/>
    <mergeCell ref="G24:H24"/>
    <mergeCell ref="E23:F23"/>
    <mergeCell ref="E20:F20"/>
    <mergeCell ref="E21:F21"/>
    <mergeCell ref="G19:H19"/>
    <mergeCell ref="G20:H20"/>
    <mergeCell ref="G16:H16"/>
    <mergeCell ref="G13:H13"/>
    <mergeCell ref="E16:F16"/>
    <mergeCell ref="I24:J24"/>
    <mergeCell ref="G17:H17"/>
    <mergeCell ref="I23:J23"/>
    <mergeCell ref="I18:J18"/>
    <mergeCell ref="I21:J21"/>
    <mergeCell ref="I22:J22"/>
    <mergeCell ref="G18:H18"/>
    <mergeCell ref="E17:F17"/>
    <mergeCell ref="E22:F22"/>
    <mergeCell ref="E24:F24"/>
    <mergeCell ref="G14:H14"/>
    <mergeCell ref="I19:J19"/>
    <mergeCell ref="I20:J20"/>
    <mergeCell ref="I17:J17"/>
    <mergeCell ref="I14:J14"/>
    <mergeCell ref="I15:J15"/>
    <mergeCell ref="I16:J16"/>
    <mergeCell ref="K14:L14"/>
    <mergeCell ref="K15:L15"/>
    <mergeCell ref="K16:L16"/>
    <mergeCell ref="K17:L17"/>
    <mergeCell ref="E25:F25"/>
    <mergeCell ref="G6:H6"/>
    <mergeCell ref="G12:H12"/>
    <mergeCell ref="G25:H25"/>
    <mergeCell ref="G21:H21"/>
    <mergeCell ref="G22:H22"/>
    <mergeCell ref="U4:V5"/>
    <mergeCell ref="M5:N5"/>
    <mergeCell ref="O5:Q5"/>
    <mergeCell ref="R5:T5"/>
    <mergeCell ref="I25:J25"/>
    <mergeCell ref="I6:J6"/>
    <mergeCell ref="I12:J12"/>
    <mergeCell ref="K6:L6"/>
    <mergeCell ref="K12:L12"/>
    <mergeCell ref="K13:L13"/>
    <mergeCell ref="O6:Q6"/>
    <mergeCell ref="R6:T6"/>
    <mergeCell ref="U6:V6"/>
    <mergeCell ref="R7:T7"/>
    <mergeCell ref="U7:V7"/>
    <mergeCell ref="O7:Q7"/>
    <mergeCell ref="K24:L24"/>
    <mergeCell ref="K25:L25"/>
    <mergeCell ref="K18:L18"/>
    <mergeCell ref="K19:L19"/>
    <mergeCell ref="K20:L20"/>
    <mergeCell ref="K21:L21"/>
    <mergeCell ref="K22:L22"/>
    <mergeCell ref="K23:L23"/>
    <mergeCell ref="U10:V10"/>
    <mergeCell ref="M8:N8"/>
    <mergeCell ref="O8:Q8"/>
    <mergeCell ref="R8:T8"/>
    <mergeCell ref="U8:V8"/>
    <mergeCell ref="M10:N10"/>
    <mergeCell ref="O10:Q10"/>
    <mergeCell ref="R10:T10"/>
    <mergeCell ref="R9:T9"/>
    <mergeCell ref="U9:V9"/>
    <mergeCell ref="U12:V12"/>
    <mergeCell ref="M13:N13"/>
    <mergeCell ref="O13:Q13"/>
    <mergeCell ref="R13:T13"/>
    <mergeCell ref="U13:V13"/>
    <mergeCell ref="M12:N12"/>
    <mergeCell ref="O12:Q12"/>
    <mergeCell ref="R12:T12"/>
    <mergeCell ref="U17:V17"/>
    <mergeCell ref="M16:N16"/>
    <mergeCell ref="O16:Q16"/>
    <mergeCell ref="R16:T16"/>
    <mergeCell ref="U16:V16"/>
    <mergeCell ref="U14:V14"/>
    <mergeCell ref="M15:N15"/>
    <mergeCell ref="O15:Q15"/>
    <mergeCell ref="R15:T15"/>
    <mergeCell ref="U15:V15"/>
    <mergeCell ref="M17:N17"/>
    <mergeCell ref="O17:Q17"/>
    <mergeCell ref="R17:T17"/>
    <mergeCell ref="M14:N14"/>
    <mergeCell ref="O14:Q14"/>
    <mergeCell ref="R14:T14"/>
    <mergeCell ref="R21:T21"/>
    <mergeCell ref="M19:N19"/>
    <mergeCell ref="O19:Q19"/>
    <mergeCell ref="R19:T19"/>
    <mergeCell ref="U19:V19"/>
    <mergeCell ref="M18:N18"/>
    <mergeCell ref="O18:Q18"/>
    <mergeCell ref="R18:T18"/>
    <mergeCell ref="U18:V18"/>
    <mergeCell ref="M23:N23"/>
    <mergeCell ref="O23:Q23"/>
    <mergeCell ref="R23:T23"/>
    <mergeCell ref="U21:V21"/>
    <mergeCell ref="M20:N20"/>
    <mergeCell ref="O20:Q20"/>
    <mergeCell ref="R20:T20"/>
    <mergeCell ref="U20:V20"/>
    <mergeCell ref="M21:N21"/>
    <mergeCell ref="O21:Q21"/>
    <mergeCell ref="B12:C12"/>
    <mergeCell ref="B7:C7"/>
    <mergeCell ref="B11:C11"/>
    <mergeCell ref="B10:C10"/>
    <mergeCell ref="B9:C9"/>
    <mergeCell ref="U23:V23"/>
    <mergeCell ref="M22:N22"/>
    <mergeCell ref="O22:Q22"/>
    <mergeCell ref="R22:T22"/>
    <mergeCell ref="U22:V22"/>
    <mergeCell ref="U25:V25"/>
    <mergeCell ref="M24:N24"/>
    <mergeCell ref="O24:Q24"/>
    <mergeCell ref="R24:T24"/>
    <mergeCell ref="U24:V24"/>
    <mergeCell ref="M25:N25"/>
    <mergeCell ref="O25:Q25"/>
    <mergeCell ref="R25:T25"/>
    <mergeCell ref="E9:F9"/>
    <mergeCell ref="G9:H9"/>
    <mergeCell ref="I9:J9"/>
    <mergeCell ref="K9:L9"/>
    <mergeCell ref="M9:N9"/>
    <mergeCell ref="O9:Q9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2024-03-06T06:25:41Z</cp:lastPrinted>
  <dcterms:created xsi:type="dcterms:W3CDTF">2001-02-09T06:42:36Z</dcterms:created>
  <dcterms:modified xsi:type="dcterms:W3CDTF">2024-03-06T06:25:47Z</dcterms:modified>
  <cp:category/>
  <cp:version/>
  <cp:contentType/>
  <cp:contentStatus/>
</cp:coreProperties>
</file>